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73" i="1" l="1"/>
  <c r="D209" i="1" l="1"/>
  <c r="D204" i="1"/>
  <c r="D90" i="1" l="1"/>
  <c r="D227" i="1" l="1"/>
  <c r="E137" i="1" l="1"/>
  <c r="D214" i="1" l="1"/>
  <c r="D198" i="1"/>
  <c r="D191" i="1"/>
  <c r="D186" i="1"/>
  <c r="D179" i="1"/>
  <c r="E135" i="1" l="1"/>
</calcChain>
</file>

<file path=xl/sharedStrings.xml><?xml version="1.0" encoding="utf-8"?>
<sst xmlns="http://schemas.openxmlformats.org/spreadsheetml/2006/main" count="614" uniqueCount="319">
  <si>
    <t>що здійснюється без проведення процедур закупівель</t>
  </si>
  <si>
    <t>Хмельницького окружного адміністративного суду, код за ЄДРПОУ 35173158</t>
  </si>
  <si>
    <t>Предмет закупівлі</t>
  </si>
  <si>
    <t>Код КЕКВ (для бюджетних коштів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</si>
  <si>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</si>
  <si>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</si>
  <si>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</si>
  <si>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</si>
  <si>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1.</t>
  </si>
  <si>
    <t>без застосування електронної системи закупівель</t>
  </si>
  <si>
    <t xml:space="preserve">- </t>
  </si>
  <si>
    <r>
      <t xml:space="preserve">39830000-9  - (Продукція для чищення) </t>
    </r>
    <r>
      <rPr>
        <i/>
        <sz val="12"/>
        <rFont val="Times New Roman"/>
        <family val="1"/>
        <charset val="204"/>
      </rPr>
      <t>(мило рідке, засіб для скла, чистяще, сантрі-гель, засоби для чищення туалету)</t>
    </r>
  </si>
  <si>
    <t>-</t>
  </si>
  <si>
    <t>звіт про укладений договір</t>
  </si>
  <si>
    <t>1.8</t>
  </si>
  <si>
    <t>1.9</t>
  </si>
  <si>
    <t>1.10</t>
  </si>
  <si>
    <t>1.11</t>
  </si>
  <si>
    <t>(шість тисяч грн., 00 коп.)</t>
  </si>
  <si>
    <t>1.12</t>
  </si>
  <si>
    <t>1.13</t>
  </si>
  <si>
    <t>1.17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</si>
  <si>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(папір)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</si>
  <si>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(конверти)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</si>
  <si>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(канцелярське приладдя)</t>
    </r>
  </si>
  <si>
    <t>1.20</t>
  </si>
  <si>
    <t>1.21</t>
  </si>
  <si>
    <t>1.22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</si>
  <si>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(печатки, штампи)</t>
    </r>
  </si>
  <si>
    <t>1.24</t>
  </si>
  <si>
    <r>
      <t xml:space="preserve">22110000-4  - (Друковані книги) </t>
    </r>
    <r>
      <rPr>
        <i/>
        <sz val="12"/>
        <rFont val="Times New Roman"/>
        <family val="1"/>
        <charset val="204"/>
      </rPr>
      <t>(юридична література)</t>
    </r>
  </si>
  <si>
    <t>1.27</t>
  </si>
  <si>
    <t>1.29</t>
  </si>
  <si>
    <t>1.31</t>
  </si>
  <si>
    <r>
      <t xml:space="preserve">31530000-0  - (Частини до світильників та освітлювального обладнання) </t>
    </r>
    <r>
      <rPr>
        <i/>
        <sz val="12"/>
        <rFont val="Times New Roman"/>
        <family val="1"/>
        <charset val="204"/>
      </rPr>
      <t>(лампи люмінісцентні, лампи енергозберігаючі)</t>
    </r>
  </si>
  <si>
    <r>
      <t xml:space="preserve">33760000-5 - (Туалетний папір, носові хустинки, рушники для рук і серветки) </t>
    </r>
    <r>
      <rPr>
        <i/>
        <sz val="12"/>
        <rFont val="Times New Roman"/>
        <family val="1"/>
        <charset val="204"/>
      </rPr>
      <t>(туалетний папір, серветка целюлозна, серветка - мікрофібра)</t>
    </r>
  </si>
  <si>
    <t>1.34</t>
  </si>
  <si>
    <r>
      <t xml:space="preserve">39220000-0 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  <charset val="204"/>
      </rPr>
      <t>(відро, віник, совки, скребок)</t>
    </r>
  </si>
  <si>
    <t>1.37</t>
  </si>
  <si>
    <r>
      <t xml:space="preserve"> 24950000-8  - (Спеціалізована хімічна продукція) </t>
    </r>
    <r>
      <rPr>
        <i/>
        <sz val="12"/>
        <rFont val="Times New Roman"/>
        <family val="1"/>
        <charset val="204"/>
      </rPr>
      <t>(засіб для комах)</t>
    </r>
  </si>
  <si>
    <r>
      <t xml:space="preserve">19640000-4  - (Поліетиленові мішки та пакети для сміття) </t>
    </r>
    <r>
      <rPr>
        <i/>
        <sz val="12"/>
        <rFont val="Times New Roman"/>
        <family val="1"/>
        <charset val="204"/>
      </rPr>
      <t>(мішки для сміття)</t>
    </r>
  </si>
  <si>
    <r>
      <t xml:space="preserve">39520000-3  - (Готові текстильні вироби) </t>
    </r>
    <r>
      <rPr>
        <i/>
        <sz val="12"/>
        <rFont val="Times New Roman"/>
        <family val="1"/>
        <charset val="204"/>
      </rPr>
      <t>(ганчірки для підлоги)</t>
    </r>
  </si>
  <si>
    <t>Всього</t>
  </si>
  <si>
    <t>2</t>
  </si>
  <si>
    <t>2.1</t>
  </si>
  <si>
    <t>2.2</t>
  </si>
  <si>
    <t>2.3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</si>
  <si>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(діловодство)</t>
    </r>
  </si>
  <si>
    <t>2.4</t>
  </si>
  <si>
    <t>2.5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</si>
  <si>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(Is-Pro)</t>
    </r>
  </si>
  <si>
    <t>2.6</t>
  </si>
  <si>
    <t>2.7</t>
  </si>
  <si>
    <r>
      <t xml:space="preserve">50320000-4 -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(ремонт комп'ютерної техніки)</t>
    </r>
  </si>
  <si>
    <t>2.8</t>
  </si>
  <si>
    <r>
      <t xml:space="preserve">50320000-4 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(заправка картриджів)</t>
    </r>
  </si>
  <si>
    <t>2.9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</si>
  <si>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(телекомунікаційні послуги)</t>
    </r>
  </si>
  <si>
    <t>2.10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</si>
  <si>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(інтернет)</t>
    </r>
  </si>
  <si>
    <t>(одна тисяча вісімсот грн., 00 коп.)</t>
  </si>
  <si>
    <t>2.11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</si>
  <si>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(хостинг)</t>
    </r>
  </si>
  <si>
    <t>2.14</t>
  </si>
  <si>
    <r>
      <t xml:space="preserve">79820000-8 - (Послуги, пов’язані з друком) </t>
    </r>
    <r>
      <rPr>
        <i/>
        <sz val="12"/>
        <rFont val="Times New Roman"/>
        <family val="1"/>
        <charset val="204"/>
      </rPr>
      <t>(оголошення)</t>
    </r>
  </si>
  <si>
    <t>2.15</t>
  </si>
  <si>
    <r>
      <t xml:space="preserve">79710000-4  - (Охоронні послуги) </t>
    </r>
    <r>
      <rPr>
        <i/>
        <sz val="12"/>
        <rFont val="Times New Roman"/>
        <family val="1"/>
        <charset val="204"/>
      </rPr>
      <t>(охорона майна)</t>
    </r>
  </si>
  <si>
    <t>2.16</t>
  </si>
  <si>
    <t>2.17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</si>
  <si>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(організація перевезення відправлень)</t>
    </r>
  </si>
  <si>
    <t>2.18</t>
  </si>
  <si>
    <t>2.19</t>
  </si>
  <si>
    <r>
      <t xml:space="preserve">90610000-6  - (Послуги з прибирання та підмітання вулиць) </t>
    </r>
    <r>
      <rPr>
        <i/>
        <sz val="12"/>
        <rFont val="Times New Roman"/>
        <family val="1"/>
        <charset val="204"/>
      </rPr>
      <t>(прибирання території)</t>
    </r>
  </si>
  <si>
    <t>2.20</t>
  </si>
  <si>
    <r>
      <t>90910000-9  - (Послуги з прибирання)</t>
    </r>
    <r>
      <rPr>
        <i/>
        <sz val="12"/>
        <rFont val="Times New Roman"/>
        <family val="1"/>
        <charset val="204"/>
      </rPr>
      <t xml:space="preserve"> (прибирання службового приміщення)</t>
    </r>
  </si>
  <si>
    <t>2.21</t>
  </si>
  <si>
    <t>2.23</t>
  </si>
  <si>
    <r>
      <t xml:space="preserve">90510000-5 - (Утилізація сміття та поводження зі сміттям) </t>
    </r>
    <r>
      <rPr>
        <i/>
        <sz val="12"/>
        <rFont val="Times New Roman"/>
        <family val="1"/>
        <charset val="204"/>
      </rPr>
      <t>(визів ТПВ)</t>
    </r>
  </si>
  <si>
    <t>2.24</t>
  </si>
  <si>
    <t>2.25</t>
  </si>
  <si>
    <t>2.26</t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</si>
  <si>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газової мережі)</t>
    </r>
  </si>
  <si>
    <r>
      <t xml:space="preserve">45330000-9  - (Водопровідні та санітарно-технічні роботи) </t>
    </r>
    <r>
      <rPr>
        <i/>
        <sz val="12"/>
        <rFont val="Times New Roman"/>
        <family val="1"/>
        <charset val="204"/>
      </rPr>
      <t>(технічне обслуговування водомереж)</t>
    </r>
  </si>
  <si>
    <r>
      <t xml:space="preserve">77310000-6  - (Послуги з озеленення територій та утримання зелених насаджень) </t>
    </r>
    <r>
      <rPr>
        <i/>
        <sz val="12"/>
        <rFont val="Times New Roman"/>
        <family val="1"/>
        <charset val="204"/>
      </rPr>
      <t>(озеленення території)</t>
    </r>
  </si>
  <si>
    <r>
      <t xml:space="preserve">79130000-4  - (Юридичні послуги, пов’язані з оформленням і засвідченням документів)  </t>
    </r>
    <r>
      <rPr>
        <i/>
        <sz val="12"/>
        <rFont val="Times New Roman"/>
        <family val="1"/>
        <charset val="204"/>
      </rPr>
      <t>(нотаріальні послуги)</t>
    </r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</si>
  <si>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вогнегасників)</t>
    </r>
  </si>
  <si>
    <t>4</t>
  </si>
  <si>
    <t>4.1</t>
  </si>
  <si>
    <t>5</t>
  </si>
  <si>
    <t>5.1</t>
  </si>
  <si>
    <t>6</t>
  </si>
  <si>
    <t>6.1</t>
  </si>
  <si>
    <r>
      <t xml:space="preserve">09310000-5  - (Електрична енергія) </t>
    </r>
    <r>
      <rPr>
        <i/>
        <sz val="12"/>
        <rFont val="Times New Roman"/>
        <family val="1"/>
        <charset val="204"/>
      </rPr>
      <t>(електроенергія)</t>
    </r>
  </si>
  <si>
    <t>7</t>
  </si>
  <si>
    <t>7.1</t>
  </si>
  <si>
    <r>
      <t xml:space="preserve">09120000-6  - (Газове паливо) </t>
    </r>
    <r>
      <rPr>
        <i/>
        <sz val="12"/>
        <rFont val="Times New Roman"/>
        <family val="1"/>
        <charset val="204"/>
      </rPr>
      <t>(постачання газу)</t>
    </r>
  </si>
  <si>
    <r>
      <t>80510000-2  - (Послуги з професійної підготовки спеціалістів)</t>
    </r>
    <r>
      <rPr>
        <i/>
        <sz val="12"/>
        <rFont val="Times New Roman"/>
        <family val="1"/>
        <charset val="204"/>
      </rPr>
      <t xml:space="preserve"> (послуги з навчання)</t>
    </r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</si>
  <si>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сигналізатора загазованості)</t>
    </r>
  </si>
  <si>
    <t>І. Спеціальний фонд</t>
  </si>
  <si>
    <r>
      <t xml:space="preserve">33690000-3 - (Лікарські засоби різні) </t>
    </r>
    <r>
      <rPr>
        <i/>
        <sz val="12"/>
        <rFont val="Times New Roman"/>
        <family val="1"/>
        <charset val="204"/>
      </rPr>
      <t>(лікарські засоби)</t>
    </r>
  </si>
  <si>
    <t xml:space="preserve">                                      Голова тендерного комітету  </t>
  </si>
  <si>
    <t>___________                 Ковальчук О.К.</t>
  </si>
  <si>
    <t xml:space="preserve"> (підпис)   </t>
  </si>
  <si>
    <t>М.П.</t>
  </si>
  <si>
    <t xml:space="preserve">                                        Cекретар тендерного комітету     </t>
  </si>
  <si>
    <t>___________                Журавель В.М.</t>
  </si>
  <si>
    <t xml:space="preserve"> </t>
  </si>
  <si>
    <r>
      <t xml:space="preserve">22210000-5  - (Газети) </t>
    </r>
    <r>
      <rPr>
        <i/>
        <sz val="12"/>
        <rFont val="Times New Roman"/>
        <family val="1"/>
        <charset val="204"/>
      </rPr>
      <t>(періодичні видання)</t>
    </r>
  </si>
  <si>
    <r>
      <t xml:space="preserve">22210000-5  - (Газети) </t>
    </r>
    <r>
      <rPr>
        <i/>
        <sz val="12"/>
        <rFont val="Times New Roman"/>
        <family val="1"/>
        <charset val="204"/>
      </rPr>
      <t>(вісник України)</t>
    </r>
  </si>
  <si>
    <r>
      <t xml:space="preserve">44110000-4  - (Конструкційні матеріали) </t>
    </r>
    <r>
      <rPr>
        <i/>
        <sz val="12"/>
        <rFont val="Times New Roman"/>
        <family val="1"/>
        <charset val="204"/>
      </rPr>
      <t>(будівельні матеріали)</t>
    </r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</si>
  <si>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котла)</t>
    </r>
  </si>
  <si>
    <r>
      <t xml:space="preserve">09320000-8  - (Пара, гаряча вода та пов’язана продукція) </t>
    </r>
    <r>
      <rPr>
        <i/>
        <sz val="12"/>
        <rFont val="Times New Roman"/>
        <family val="1"/>
        <charset val="204"/>
      </rPr>
      <t>(централізоване опалення)</t>
    </r>
  </si>
  <si>
    <t xml:space="preserve">  ДОДАТОК ДО РІЧНОГО ПЛАНУ ЗАКУПІВЕЛЬ, </t>
  </si>
  <si>
    <t xml:space="preserve">Всього 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</si>
  <si>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(бухгалтерська програма)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</si>
  <si>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(обкладинка до справи)</t>
    </r>
  </si>
  <si>
    <r>
      <t xml:space="preserve">22810000-1 - (Паперові чи картонні реєстраційні журнали) </t>
    </r>
    <r>
      <rPr>
        <i/>
        <sz val="12"/>
        <rFont val="Times New Roman"/>
        <family val="1"/>
        <charset val="204"/>
      </rPr>
      <t>(реєстраційні журнали)</t>
    </r>
  </si>
  <si>
    <t>(три тисячі  грн., 00 коп.)</t>
  </si>
  <si>
    <t>(дві тисячі грн., 00 коп.)</t>
  </si>
  <si>
    <r>
      <t xml:space="preserve">09130000-9  - (Нафта і дистиляти) </t>
    </r>
    <r>
      <rPr>
        <i/>
        <sz val="12"/>
        <rFont val="Times New Roman"/>
        <family val="1"/>
        <charset val="204"/>
      </rPr>
      <t>(бензин)</t>
    </r>
  </si>
  <si>
    <t>1.25</t>
  </si>
  <si>
    <r>
      <t xml:space="preserve">44520000-1  - (Замки, ключі та петлі) </t>
    </r>
    <r>
      <rPr>
        <i/>
        <sz val="12"/>
        <rFont val="Times New Roman"/>
        <family val="1"/>
        <charset val="204"/>
      </rPr>
      <t>(замок з ручкою, серцевина, ключі)</t>
    </r>
  </si>
  <si>
    <r>
      <t xml:space="preserve">44410000-7 - (Вироби для ванної кімнати та кухні) </t>
    </r>
    <r>
      <rPr>
        <i/>
        <sz val="12"/>
        <rFont val="Times New Roman"/>
        <family val="1"/>
        <charset val="204"/>
      </rPr>
      <t>(умивальник, механізм наповнення для бачка, шланги нержавіючі)</t>
    </r>
  </si>
  <si>
    <r>
      <t xml:space="preserve">31410000-3  - (Гальванічні елементи) </t>
    </r>
    <r>
      <rPr>
        <i/>
        <sz val="12"/>
        <rFont val="Times New Roman"/>
        <family val="1"/>
        <charset val="204"/>
      </rPr>
      <t>(батарейки)</t>
    </r>
  </si>
  <si>
    <t>(тридцять тисяч  грн., 00 коп.)</t>
  </si>
  <si>
    <t>(одна тисяча грн., 00 коп.)</t>
  </si>
  <si>
    <t>(сім тисяч грн., 00 коп.)</t>
  </si>
  <si>
    <t>(п'ять тисяч п'ятсот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</si>
  <si>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(перевірка вентиляційних систем)</t>
    </r>
  </si>
  <si>
    <t>(три тисячі шістсот грн., 00 коп.)</t>
  </si>
  <si>
    <t>(три тисячі сімсот грн., 00 коп.)</t>
  </si>
  <si>
    <r>
      <t xml:space="preserve"> 65210000-8  - (Розподіл газу) </t>
    </r>
    <r>
      <rPr>
        <i/>
        <sz val="12"/>
        <rFont val="Times New Roman"/>
        <family val="1"/>
        <charset val="204"/>
      </rPr>
      <t>(розподіл газу)</t>
    </r>
  </si>
  <si>
    <t>1.1</t>
  </si>
  <si>
    <t>1.14</t>
  </si>
  <si>
    <t>1.15</t>
  </si>
  <si>
    <t>1.16</t>
  </si>
  <si>
    <t>1.19</t>
  </si>
  <si>
    <t>1.26</t>
  </si>
  <si>
    <t>1.30</t>
  </si>
  <si>
    <t>1.32</t>
  </si>
  <si>
    <t>1.36</t>
  </si>
  <si>
    <r>
      <t xml:space="preserve">75250000-3  - (Послуги пожежних і рятувальних служб) </t>
    </r>
    <r>
      <rPr>
        <i/>
        <sz val="12"/>
        <rFont val="Times New Roman"/>
        <family val="1"/>
        <charset val="204"/>
      </rPr>
      <t>(пожежне спостереження)</t>
    </r>
  </si>
  <si>
    <r>
      <t xml:space="preserve">98340000-8  - (Послуги з тимчасового розміщення (проживання) та офісні послуги) </t>
    </r>
    <r>
      <rPr>
        <i/>
        <sz val="12"/>
        <rFont val="Times New Roman"/>
        <family val="1"/>
        <charset val="204"/>
      </rPr>
      <t>(послуги з обслуговування приміщення)</t>
    </r>
  </si>
  <si>
    <t>2.12</t>
  </si>
  <si>
    <t>2.13</t>
  </si>
  <si>
    <t>2.22</t>
  </si>
  <si>
    <t>2.27</t>
  </si>
  <si>
    <t>2.28</t>
  </si>
  <si>
    <t>ІІ. Загальний фонд</t>
  </si>
  <si>
    <t>ІІІ. Спеціальний фонд</t>
  </si>
  <si>
    <t>2.31</t>
  </si>
  <si>
    <r>
      <t xml:space="preserve">64110000-0 - (Поштові послуги) </t>
    </r>
    <r>
      <rPr>
        <i/>
        <sz val="12"/>
        <rFont val="Times New Roman"/>
        <family val="1"/>
        <charset val="204"/>
      </rPr>
      <t>(поштові послуги з доставки письмової кореспонденції)</t>
    </r>
  </si>
  <si>
    <r>
      <t xml:space="preserve">18140000-2  - (Аксесуари до робочого одягу)   </t>
    </r>
    <r>
      <rPr>
        <i/>
        <sz val="12"/>
        <rFont val="Times New Roman"/>
        <family val="1"/>
        <charset val="204"/>
      </rPr>
      <t>(рукавиці трикотажні, рукавиці гумові)</t>
    </r>
  </si>
  <si>
    <t>(п'ять тисяч п'ятсот  грн. 00 коп.)</t>
  </si>
  <si>
    <t>(сто п'ять тисяч грн., 00 коп.)</t>
  </si>
  <si>
    <t>3</t>
  </si>
  <si>
    <t>3.1</t>
  </si>
  <si>
    <t>4.2</t>
  </si>
  <si>
    <t>6.2</t>
  </si>
  <si>
    <t>(сімнадцять тисяч триста вісімдесят п'ять грн., 60 коп.)</t>
  </si>
  <si>
    <t>січень 2019</t>
  </si>
  <si>
    <t>(тридцять одна тисяча триста одна грн., 60 коп.)</t>
  </si>
  <si>
    <t>березень 2019</t>
  </si>
  <si>
    <t>(п'ять тисяч сто грн., 00 коп.)</t>
  </si>
  <si>
    <t>травень 2019</t>
  </si>
  <si>
    <t>(чотири тисячі грн., 00 коп.)</t>
  </si>
  <si>
    <t>лютий 2019</t>
  </si>
  <si>
    <t>(чотири тисячі вісімсот грн., 00 коп.)</t>
  </si>
  <si>
    <t>(чотири тисячі п'ятсот грн., 00 коп.)</t>
  </si>
  <si>
    <t>(дев'ять тисяч триста грн., 00 коп.)</t>
  </si>
  <si>
    <t>(сто дев'яносто тисяч грн., 00 коп.)</t>
  </si>
  <si>
    <t>(вісім тисяч дев'ятсот грн., 00 коп.)</t>
  </si>
  <si>
    <t>(сто шістдесят вісім грн., 00 коп.)</t>
  </si>
  <si>
    <t xml:space="preserve">(сто сімдесят шість тисяч дев'ятсот грн., 00 коп.) </t>
  </si>
  <si>
    <t>(три тисячі грн., 00 коп.)</t>
  </si>
  <si>
    <t>(двадцять дві тисячі  грн., 00 коп. )</t>
  </si>
  <si>
    <t>(п'ятдесят вісім тисяч п'ятсот грн., 00 коп.)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</si>
  <si>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(Me.doc)</t>
    </r>
  </si>
  <si>
    <t>(сто вісімдесят вісім тисяч чотириста п'ятдесят вісім грн., 20 коп.)</t>
  </si>
  <si>
    <t>(шістсот грн., 00 коп.)</t>
  </si>
  <si>
    <t>червень 2019</t>
  </si>
  <si>
    <t>липень 2019</t>
  </si>
  <si>
    <t>(сто три тисячі дев'ятсот дев'яносто дві грн., 00 коп.)</t>
  </si>
  <si>
    <t>(сто тридцять шість тисяч вісімсот сорок дев'ять грн., 68 коп.)</t>
  </si>
  <si>
    <t>(тридцять сім тисяч грн., 00 коп.)</t>
  </si>
  <si>
    <t>грудень 2019</t>
  </si>
  <si>
    <t>(триста сімдесят грн., 00 коп.)</t>
  </si>
  <si>
    <t>(десять тисяч грн., 00 коп.)</t>
  </si>
  <si>
    <t>(дев'яносто тисяч грн., 00 коп.)</t>
  </si>
  <si>
    <t>(вісімдесят тисяч грн., 00 коп.)</t>
  </si>
  <si>
    <t>квітень 2019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</si>
  <si>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(освіжувачі повітря, поліроль)</t>
    </r>
  </si>
  <si>
    <t>(вісім тисяч п'ятсот шістдесят п'ять грн., 00 коп.)</t>
  </si>
  <si>
    <t>(шістнадцять тисяч сто двадцять грн., 00 коп.)</t>
  </si>
  <si>
    <t>(дві тисячі вісімсот вісімдесят грн., 00 коп.)</t>
  </si>
  <si>
    <t>(тринадцять тисяч п'ятсот вісімдесят грн., 00 коп.)</t>
  </si>
  <si>
    <t>(чотириста грн., 00 коп.)</t>
  </si>
  <si>
    <t>(дванадцять тисяч сто сімдесят грн., 00 коп.)</t>
  </si>
  <si>
    <t>(чотири тисячі п'ятдесят  грн., 00 коп.)</t>
  </si>
  <si>
    <t>(дві тисячі сімсот грн., 00 коп.)</t>
  </si>
  <si>
    <t>(шість тисяч грн. 00 коп.)</t>
  </si>
  <si>
    <t>вересень 2019</t>
  </si>
  <si>
    <t>(сім тисяч двісті грн., 00 коп.)</t>
  </si>
  <si>
    <t>(шість тисяч чотириста грн., 00 коп.)</t>
  </si>
  <si>
    <t>(чотири тисячі двісті п'ятдесят грн. 00 коп.)</t>
  </si>
  <si>
    <r>
      <t xml:space="preserve">16310000-1  - (Косарки) </t>
    </r>
    <r>
      <rPr>
        <i/>
        <sz val="12"/>
        <rFont val="Times New Roman"/>
        <family val="1"/>
        <charset val="204"/>
      </rPr>
      <t>(газонокосарка)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</si>
  <si>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(мікрохвильова піч)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</si>
  <si>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(електрочайник)</t>
    </r>
  </si>
  <si>
    <r>
      <t xml:space="preserve">41110000-3 - (Питна вода) </t>
    </r>
    <r>
      <rPr>
        <i/>
        <sz val="12"/>
        <rFont val="Times New Roman"/>
        <family val="1"/>
        <charset val="204"/>
      </rPr>
      <t>(питна вода)</t>
    </r>
  </si>
  <si>
    <t>(двадцять сім тисяч п'ятсот грн., 00 коп.)</t>
  </si>
  <si>
    <t>(одна тисяча п'ятсот грн. 00 коп.)</t>
  </si>
  <si>
    <r>
      <t xml:space="preserve">32250000-0 - (Мобільні телефони) </t>
    </r>
    <r>
      <rPr>
        <i/>
        <sz val="12"/>
        <rFont val="Times New Roman"/>
        <family val="1"/>
        <charset val="204"/>
      </rPr>
      <t>(мобільний телефон)</t>
    </r>
  </si>
  <si>
    <t>(одна тисяча двісті грн. 00 коп.)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</si>
  <si>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(послуги мобільного телефонного зв’язку)</t>
    </r>
  </si>
  <si>
    <r>
      <t xml:space="preserve">31710000-6 - (Електронне обладнання) </t>
    </r>
    <r>
      <rPr>
        <i/>
        <sz val="12"/>
        <rFont val="Times New Roman"/>
        <family val="1"/>
        <charset val="204"/>
      </rPr>
      <t>(SIM-картка)</t>
    </r>
  </si>
  <si>
    <t>(сто грн., 00 коп.)</t>
  </si>
  <si>
    <r>
      <t xml:space="preserve">39510000-0  - (Вироби домашнього текстилю) </t>
    </r>
    <r>
      <rPr>
        <i/>
        <sz val="12"/>
        <rFont val="Times New Roman"/>
        <family val="1"/>
        <charset val="204"/>
      </rPr>
      <t>(жалюзі)</t>
    </r>
  </si>
  <si>
    <t>1.2</t>
  </si>
  <si>
    <r>
      <t xml:space="preserve">22410000-7  - (Марки) </t>
    </r>
    <r>
      <rPr>
        <i/>
        <sz val="12"/>
        <rFont val="Times New Roman"/>
        <family val="1"/>
        <charset val="204"/>
      </rPr>
      <t>(марки)</t>
    </r>
  </si>
  <si>
    <t>(сто вісімдесят тисяч  грн., 00 коп.)</t>
  </si>
  <si>
    <t>серпень 2019</t>
  </si>
  <si>
    <r>
      <t>39110000-6 - (Сидіння, стільці та супутні вироби і частини до них) (</t>
    </r>
    <r>
      <rPr>
        <i/>
        <sz val="12"/>
        <rFont val="Times New Roman"/>
        <family val="1"/>
        <charset val="204"/>
      </rPr>
      <t>лавки, крісло)</t>
    </r>
  </si>
  <si>
    <t>1.33</t>
  </si>
  <si>
    <r>
      <t>39120000-9 - (Столи, серванти, письмові столи та книжкові шафи)</t>
    </r>
    <r>
      <rPr>
        <i/>
        <sz val="12"/>
        <rFont val="Times New Roman"/>
        <family val="1"/>
        <charset val="204"/>
      </rPr>
      <t xml:space="preserve"> (письмові столи)</t>
    </r>
  </si>
  <si>
    <r>
      <t>39130000-2 - (Офісні меблі) (</t>
    </r>
    <r>
      <rPr>
        <i/>
        <sz val="12"/>
        <rFont val="Times New Roman"/>
        <family val="1"/>
        <charset val="204"/>
      </rPr>
      <t>тумба, шафа)</t>
    </r>
  </si>
  <si>
    <r>
      <t xml:space="preserve">72220000-3  - (Консультаційні послуги з питань систем та з технічних питань) </t>
    </r>
    <r>
      <rPr>
        <i/>
        <sz val="12"/>
        <rFont val="Times New Roman"/>
        <family val="1"/>
        <charset val="204"/>
      </rPr>
      <t>(послуги з технічного захисту інформації)</t>
    </r>
  </si>
  <si>
    <r>
      <t xml:space="preserve">50110000-9  - (Послуги з ремонту і технічного обслуговування мототранспортних засобів і супутнього обладнання) </t>
    </r>
    <r>
      <rPr>
        <i/>
        <sz val="12"/>
        <rFont val="Times New Roman"/>
        <family val="1"/>
        <charset val="204"/>
      </rPr>
      <t>(послуги з ремонту автомобілів, послуги з технічного обслуговування автомобілів)</t>
    </r>
  </si>
  <si>
    <r>
      <t xml:space="preserve">48810000-9  - (Інформаційні системи) </t>
    </r>
    <r>
      <rPr>
        <i/>
        <sz val="12"/>
        <rFont val="Times New Roman"/>
        <family val="1"/>
        <charset val="204"/>
      </rPr>
      <t>(Ліга Закон)</t>
    </r>
  </si>
  <si>
    <t>2.29</t>
  </si>
  <si>
    <t>2.30</t>
  </si>
  <si>
    <t>2.32</t>
  </si>
  <si>
    <t>2.33</t>
  </si>
  <si>
    <t>2.35</t>
  </si>
  <si>
    <t>1.3</t>
  </si>
  <si>
    <t>1.4</t>
  </si>
  <si>
    <t>1.5</t>
  </si>
  <si>
    <t>1.6</t>
  </si>
  <si>
    <t>1.7</t>
  </si>
  <si>
    <t>1.18</t>
  </si>
  <si>
    <t>1.23</t>
  </si>
  <si>
    <t>1.28</t>
  </si>
  <si>
    <t>1.35</t>
  </si>
  <si>
    <r>
      <t xml:space="preserve">30120000-6  - (Фотокопіювальне та поліграфічне обладнання для офсетного друку) </t>
    </r>
    <r>
      <rPr>
        <i/>
        <sz val="12"/>
        <rFont val="Times New Roman"/>
        <family val="1"/>
        <charset val="204"/>
      </rPr>
      <t>(факс)</t>
    </r>
  </si>
  <si>
    <r>
      <t xml:space="preserve">30230000-0  - (Комп'ютерне обладнання) </t>
    </r>
    <r>
      <rPr>
        <i/>
        <sz val="12"/>
        <color indexed="8"/>
        <rFont val="Times New Roman"/>
        <family val="1"/>
        <charset val="204"/>
      </rPr>
      <t>(джерело безперебійного живлення)</t>
    </r>
  </si>
  <si>
    <t>1.38</t>
  </si>
  <si>
    <r>
      <t xml:space="preserve">34350000-5  - (Шини для транспортних засобів великої та малої тоннажностіи) </t>
    </r>
    <r>
      <rPr>
        <i/>
        <sz val="12"/>
        <color indexed="8"/>
        <rFont val="Times New Roman"/>
        <family val="1"/>
        <charset val="204"/>
      </rPr>
      <t>(автомобільні шини)</t>
    </r>
  </si>
  <si>
    <t>(сто тридцять п'ять тисяч грн. 00 коп.)</t>
  </si>
  <si>
    <t>(п'ять тисяч вісімсот грн., 00 коп.)</t>
  </si>
  <si>
    <t>1.39</t>
  </si>
  <si>
    <t>(дванадцять тисяч грн., 00 коп.)</t>
  </si>
  <si>
    <r>
      <t xml:space="preserve">32550000-3 - (Телефонне обладнання) </t>
    </r>
    <r>
      <rPr>
        <i/>
        <sz val="12"/>
        <color indexed="8"/>
        <rFont val="Times New Roman"/>
        <family val="1"/>
        <charset val="204"/>
      </rPr>
      <t>(системні телефони)</t>
    </r>
  </si>
  <si>
    <t>(двадцять тисяч грн., 00 коп.)</t>
  </si>
  <si>
    <t>(сто вісімдесят тисяч грн., 00 коп.)</t>
  </si>
  <si>
    <t>(сто шістдесят п'ять тисяч грн. 00 коп.)</t>
  </si>
  <si>
    <t>(сорок шість тисяч двісті п'ятнадцять грн., 00 коп.)</t>
  </si>
  <si>
    <t>2.36</t>
  </si>
  <si>
    <t>2.37</t>
  </si>
  <si>
    <r>
      <t xml:space="preserve">90430000-0  -  (Послуги з відведення стічних вод)  </t>
    </r>
    <r>
      <rPr>
        <i/>
        <sz val="12"/>
        <rFont val="Times New Roman"/>
        <family val="1"/>
        <charset val="204"/>
      </rPr>
      <t>(водовідведення)</t>
    </r>
  </si>
  <si>
    <r>
      <t xml:space="preserve">65110000-7  - (Розподіл води) </t>
    </r>
    <r>
      <rPr>
        <i/>
        <sz val="12"/>
        <rFont val="Times New Roman"/>
        <family val="1"/>
        <charset val="204"/>
      </rPr>
      <t>(водопостачання)</t>
    </r>
  </si>
  <si>
    <r>
      <t xml:space="preserve">45260000-7  - (Покрівельні роботи та інші спеціалізовані будівельні роботи) </t>
    </r>
    <r>
      <rPr>
        <i/>
        <sz val="12"/>
        <rFont val="Times New Roman"/>
        <family val="1"/>
        <charset val="204"/>
      </rPr>
      <t>(поточний ремонт покрівлі)</t>
    </r>
  </si>
  <si>
    <r>
      <t xml:space="preserve">79930000-2  - (Професійні дизайнерські послуги) </t>
    </r>
    <r>
      <rPr>
        <i/>
        <sz val="12"/>
        <rFont val="Times New Roman"/>
        <family val="1"/>
        <charset val="204"/>
      </rPr>
      <t>(дизайнерські послуги)</t>
    </r>
  </si>
  <si>
    <t>(десять тисяч п'ятсот грн., 00 коп.)</t>
  </si>
  <si>
    <r>
      <t xml:space="preserve">48310000 - (Пакети програмного забезпечення для створення документів) </t>
    </r>
    <r>
      <rPr>
        <i/>
        <sz val="12"/>
        <rFont val="Times New Roman"/>
        <family val="1"/>
        <charset val="204"/>
      </rPr>
      <t>(ліцензійне програмне забезпечення Abbyy Finereader)</t>
    </r>
  </si>
  <si>
    <t>(дев'яносто п'ять тисяч грн., 00 коп.)</t>
  </si>
  <si>
    <t>(сто сорок п'ять тисяч грн., 00 коп.)</t>
  </si>
  <si>
    <t>(двадцять три тисячі грн., 00 коп.)</t>
  </si>
  <si>
    <r>
      <t xml:space="preserve">79960000-1 - (Послуги фотографів і супутні послуги) </t>
    </r>
    <r>
      <rPr>
        <i/>
        <sz val="12"/>
        <rFont val="Times New Roman"/>
        <family val="1"/>
        <charset val="204"/>
      </rPr>
      <t>(фотопослуги)</t>
    </r>
  </si>
  <si>
    <r>
      <t>70220000-9 - (Послуги з надання в оренду чи лізингу нежитлової нерухомості) (</t>
    </r>
    <r>
      <rPr>
        <i/>
        <sz val="12"/>
        <rFont val="Times New Roman"/>
        <family val="1"/>
        <charset val="204"/>
      </rPr>
      <t>послуги з надання в оренду конференц-зали</t>
    </r>
    <r>
      <rPr>
        <sz val="12"/>
        <rFont val="Times New Roman"/>
        <family val="1"/>
        <charset val="204"/>
      </rPr>
      <t xml:space="preserve">) </t>
    </r>
  </si>
  <si>
    <t>(двадцять тисяч грн. 00 коп.)</t>
  </si>
  <si>
    <t>(тридцять тисяч грн., 00 коп.)</t>
  </si>
  <si>
    <r>
      <t xml:space="preserve">79820000-8 - Послуги, пов'язані з друком </t>
    </r>
    <r>
      <rPr>
        <i/>
        <sz val="12"/>
        <rFont val="Times New Roman"/>
        <family val="1"/>
        <charset val="204"/>
      </rPr>
      <t>(поліграфічні послуги)</t>
    </r>
  </si>
  <si>
    <t>(вісім тисяч чотириста грн., 00 коп.)</t>
  </si>
  <si>
    <t>(шістдесят дев'ять тисяч сто вісімдесят сім грн., 36 коп.)</t>
  </si>
  <si>
    <t>(двадцять п'ять тисяч чотириста п'ятдесят грн., 00 коп.)</t>
  </si>
  <si>
    <t>(шість тисяч  тридцять п'ять грн., 32 коп.)</t>
  </si>
  <si>
    <r>
      <t xml:space="preserve">64120000-3  - (Кур’єрські послуги) </t>
    </r>
    <r>
      <rPr>
        <i/>
        <sz val="12"/>
        <rFont val="Times New Roman"/>
        <family val="1"/>
        <charset val="204"/>
      </rPr>
      <t>(доставка секретної кореспонденції)</t>
    </r>
  </si>
  <si>
    <t>2.34</t>
  </si>
  <si>
    <t>2.38</t>
  </si>
  <si>
    <r>
      <t xml:space="preserve">66510000-8 - Страхові послуги </t>
    </r>
    <r>
      <rPr>
        <i/>
        <sz val="12"/>
        <rFont val="Times New Roman"/>
        <family val="1"/>
        <charset val="204"/>
      </rPr>
      <t>(послуги зі страхування транспортного засобу)</t>
    </r>
  </si>
  <si>
    <t>2.40</t>
  </si>
  <si>
    <r>
      <t xml:space="preserve">45330000-9 - (Водопровідні та санітарно-технічні роботи) </t>
    </r>
    <r>
      <rPr>
        <i/>
        <sz val="12"/>
        <rFont val="Times New Roman"/>
        <family val="1"/>
        <charset val="204"/>
      </rPr>
      <t>(монтаж кондиціонерів)</t>
    </r>
  </si>
  <si>
    <t>(чотирнадцять тисяч триста грн., 00 коп.)</t>
  </si>
  <si>
    <t>(сто чотирнадцять тисяч грн., 00 коп.)</t>
  </si>
  <si>
    <t>(сто сімдесят тисяч грн., 00 коп.)</t>
  </si>
  <si>
    <r>
      <t xml:space="preserve">64110000-0 - (Поштові послуги) </t>
    </r>
    <r>
      <rPr>
        <i/>
        <sz val="12"/>
        <rFont val="Times New Roman"/>
        <family val="1"/>
        <charset val="204"/>
      </rPr>
      <t>(пересилання відправлень)</t>
    </r>
  </si>
  <si>
    <t>(п'ятсот грн., 00 коп.)</t>
  </si>
  <si>
    <t>2.39</t>
  </si>
  <si>
    <t>(чотири тисячі двісті грн., 00 коп.)</t>
  </si>
  <si>
    <t>на 2019 рік (зі змінами)</t>
  </si>
  <si>
    <t>8</t>
  </si>
  <si>
    <t>8.1</t>
  </si>
  <si>
    <r>
      <t xml:space="preserve">71240000-2 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покрівлі суду по вул. Козацькій, 42)</t>
    </r>
  </si>
  <si>
    <r>
      <t xml:space="preserve">45260000-7  - (Покрівельні роботи та інші спеціалізовані будівельні роботи) </t>
    </r>
    <r>
      <rPr>
        <i/>
        <sz val="12"/>
        <rFont val="Times New Roman"/>
        <family val="1"/>
        <charset val="204"/>
      </rPr>
      <t>капітальний ремонт покрівлі суду по вул. Козацькій, 42)</t>
    </r>
  </si>
  <si>
    <r>
      <t xml:space="preserve">71240000-2 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освітлення приміщень суду по вул. Сіцінського, 5)</t>
    </r>
  </si>
  <si>
    <t>(тринадцять тисяч чотириста дев'яносто чотири грн., 00 коп.)</t>
  </si>
  <si>
    <r>
      <t xml:space="preserve">45450000-6  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освітлення приміщень суду по вул. Сіцінського, 5)</t>
    </r>
  </si>
  <si>
    <t>1.40</t>
  </si>
  <si>
    <r>
      <t xml:space="preserve">44420000-0 - (Будівельні товари) </t>
    </r>
    <r>
      <rPr>
        <i/>
        <sz val="12"/>
        <color indexed="8"/>
        <rFont val="Times New Roman"/>
        <family val="1"/>
        <charset val="204"/>
      </rPr>
      <t>(таблички)</t>
    </r>
  </si>
  <si>
    <t>(одна тисяча вісімдесят грн., 00 коп.)</t>
  </si>
  <si>
    <t>(одна тисяча дев'ятсот сорок чотири грн., 00 коп.)</t>
  </si>
  <si>
    <t>(один мільйон двісті п'ятдесят одна тисяча триста одинадцять грн., 42 коп.)</t>
  </si>
  <si>
    <t>(один мільйон чотириста шістдесят п'ять тисяч грн., 00 коп.)</t>
  </si>
  <si>
    <t>9</t>
  </si>
  <si>
    <t>9.1</t>
  </si>
  <si>
    <t>10</t>
  </si>
  <si>
    <t>10.1</t>
  </si>
  <si>
    <t>10.2</t>
  </si>
  <si>
    <t>10.3</t>
  </si>
  <si>
    <t>10.4</t>
  </si>
  <si>
    <t>10.5</t>
  </si>
  <si>
    <r>
      <t xml:space="preserve">65310000-9  - (Розподіл електричної енергії) </t>
    </r>
    <r>
      <rPr>
        <i/>
        <sz val="12"/>
        <rFont val="Times New Roman"/>
        <family val="1"/>
        <charset val="204"/>
      </rPr>
      <t>(перетікання реактивної електроенергії)</t>
    </r>
  </si>
  <si>
    <t>(сто вісімдесят сім тисяч сімсот сорок грн., 36 коп.)</t>
  </si>
  <si>
    <t>(один мільйон сімсот вісімдесят дев'ять тисяч шістсот дві грн., 32 коп.)</t>
  </si>
  <si>
    <t>(сто сімдесят дві тисячі дев'ятсот двадцять грн., 00 коп.)</t>
  </si>
  <si>
    <t>(один мільйон двісті шістдесят вісім тисяч грн., 00 коп.)</t>
  </si>
  <si>
    <r>
      <t xml:space="preserve">48440000-4  - (Пакети програмного забезпечення для фінансового аналізу та бухгалтерського обліку) </t>
    </r>
    <r>
      <rPr>
        <i/>
        <sz val="12"/>
        <rFont val="Times New Roman"/>
        <family val="1"/>
        <charset val="204"/>
      </rPr>
      <t>(пакети оновлення ПЗ «IS-pro»)</t>
    </r>
  </si>
  <si>
    <r>
      <t xml:space="preserve">71320000-7 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капітального ремонту приміщень другого та третього поверхів суду по вул. Козацькій, 42)</t>
    </r>
  </si>
  <si>
    <t>(сто дев'яносто чотири грн., 58 коп.)</t>
  </si>
  <si>
    <t>Затверджений рішенням тендерного комітету протокол від 26.02.2019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</si>
</sst>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4" fontId="8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49" fontId="3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75"/>
  <sheetViews>
    <sheetView tabSelected="1" topLeftCell="A223" zoomScale="81" zoomScaleNormal="81" workbookViewId="0">
      <selection activeCell="A230" sqref="A230:G230"/>
    </sheetView>
  </sheetViews>
  <sheetFormatPr defaultColWidth="9.109375" defaultRowHeight="14.4" x14ac:dyDescent="0.3"/>
  <cols>
    <col min="1" max="1" width="6" style="6" customWidth="1"/>
    <col min="2" max="2" width="45.5546875" style="6" customWidth="1"/>
    <col min="3" max="3" width="11.109375" style="6" customWidth="1"/>
    <col min="4" max="4" width="23.6640625" style="6" customWidth="1"/>
    <col min="5" max="5" width="20.5546875" style="6" customWidth="1"/>
    <col min="6" max="6" width="14.44140625" style="6" customWidth="1"/>
    <col min="7" max="7" width="13" style="6" customWidth="1"/>
    <col min="8" max="8" width="19.33203125" style="6" customWidth="1"/>
    <col min="9" max="9" width="9.109375" style="6"/>
    <col min="10" max="10" width="10" style="6" bestFit="1" customWidth="1"/>
    <col min="11" max="16384" width="9.109375" style="6"/>
  </cols>
  <sheetData>
    <row r="1" spans="1:7" ht="15.6" x14ac:dyDescent="0.3">
      <c r="A1" s="70" t="s">
        <v>112</v>
      </c>
      <c r="B1" s="71"/>
      <c r="C1" s="71"/>
      <c r="D1" s="71"/>
      <c r="E1" s="71"/>
      <c r="F1" s="71"/>
      <c r="G1" s="71"/>
    </row>
    <row r="2" spans="1:7" ht="15.6" x14ac:dyDescent="0.3">
      <c r="A2" s="70" t="s">
        <v>0</v>
      </c>
      <c r="B2" s="70"/>
      <c r="C2" s="70"/>
      <c r="D2" s="70"/>
      <c r="E2" s="70"/>
      <c r="F2" s="70"/>
      <c r="G2" s="70"/>
    </row>
    <row r="3" spans="1:7" ht="15.6" x14ac:dyDescent="0.3">
      <c r="A3" s="70" t="s">
        <v>288</v>
      </c>
      <c r="B3" s="71"/>
      <c r="C3" s="71"/>
      <c r="D3" s="71"/>
      <c r="E3" s="71"/>
      <c r="F3" s="71"/>
      <c r="G3" s="71"/>
    </row>
    <row r="4" spans="1:7" ht="15.6" x14ac:dyDescent="0.3">
      <c r="A4" s="70" t="s">
        <v>1</v>
      </c>
      <c r="B4" s="71"/>
      <c r="C4" s="71"/>
      <c r="D4" s="71"/>
      <c r="E4" s="71"/>
      <c r="F4" s="71"/>
      <c r="G4" s="71"/>
    </row>
    <row r="5" spans="1:7" ht="15.6" x14ac:dyDescent="0.3">
      <c r="A5" s="7"/>
      <c r="B5" s="7"/>
      <c r="C5" s="7"/>
      <c r="D5" s="7"/>
      <c r="E5" s="7"/>
      <c r="F5" s="7"/>
      <c r="G5" s="7"/>
    </row>
    <row r="6" spans="1:7" ht="69" x14ac:dyDescent="0.3">
      <c r="A6" s="8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x14ac:dyDescent="0.3">
      <c r="A7" s="8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1:7" x14ac:dyDescent="0.3">
      <c r="A8" s="72" t="s">
        <v>98</v>
      </c>
      <c r="B8" s="72"/>
      <c r="C8" s="72"/>
      <c r="D8" s="72"/>
      <c r="E8" s="72"/>
      <c r="F8" s="72"/>
      <c r="G8" s="72"/>
    </row>
    <row r="9" spans="1:7" x14ac:dyDescent="0.3">
      <c r="A9" s="31" t="s">
        <v>8</v>
      </c>
      <c r="B9" s="5"/>
      <c r="C9" s="5">
        <v>2210</v>
      </c>
      <c r="D9" s="5"/>
      <c r="E9" s="5"/>
      <c r="F9" s="5"/>
      <c r="G9" s="5"/>
    </row>
    <row r="10" spans="1:7" ht="15.6" x14ac:dyDescent="0.3">
      <c r="A10" s="56" t="s">
        <v>132</v>
      </c>
      <c r="B10" s="53" t="s">
        <v>11</v>
      </c>
      <c r="C10" s="55">
        <v>2210</v>
      </c>
      <c r="D10" s="4">
        <v>8565</v>
      </c>
      <c r="E10" s="36" t="s">
        <v>9</v>
      </c>
      <c r="F10" s="36" t="s">
        <v>164</v>
      </c>
      <c r="G10" s="35" t="s">
        <v>10</v>
      </c>
    </row>
    <row r="11" spans="1:7" ht="48" customHeight="1" x14ac:dyDescent="0.3">
      <c r="A11" s="56"/>
      <c r="B11" s="53"/>
      <c r="C11" s="55"/>
      <c r="D11" s="24" t="s">
        <v>192</v>
      </c>
      <c r="E11" s="36"/>
      <c r="F11" s="36"/>
      <c r="G11" s="35"/>
    </row>
    <row r="12" spans="1:7" ht="19.8" customHeight="1" x14ac:dyDescent="0.3">
      <c r="A12" s="56" t="s">
        <v>217</v>
      </c>
      <c r="B12" s="57" t="s">
        <v>218</v>
      </c>
      <c r="C12" s="55">
        <v>2210</v>
      </c>
      <c r="D12" s="4">
        <v>180000</v>
      </c>
      <c r="E12" s="36" t="s">
        <v>13</v>
      </c>
      <c r="F12" s="36" t="s">
        <v>220</v>
      </c>
      <c r="G12" s="35" t="s">
        <v>10</v>
      </c>
    </row>
    <row r="13" spans="1:7" ht="33.6" customHeight="1" x14ac:dyDescent="0.3">
      <c r="A13" s="56"/>
      <c r="B13" s="57"/>
      <c r="C13" s="55"/>
      <c r="D13" s="24" t="s">
        <v>219</v>
      </c>
      <c r="E13" s="36"/>
      <c r="F13" s="36"/>
      <c r="G13" s="35"/>
    </row>
    <row r="14" spans="1:7" ht="17.25" customHeight="1" x14ac:dyDescent="0.3">
      <c r="A14" s="56" t="s">
        <v>233</v>
      </c>
      <c r="B14" s="53" t="s">
        <v>119</v>
      </c>
      <c r="C14" s="55">
        <v>2210</v>
      </c>
      <c r="D14" s="24">
        <v>145000</v>
      </c>
      <c r="E14" s="36" t="s">
        <v>13</v>
      </c>
      <c r="F14" s="36" t="s">
        <v>162</v>
      </c>
      <c r="G14" s="35" t="s">
        <v>10</v>
      </c>
    </row>
    <row r="15" spans="1:7" ht="34.799999999999997" customHeight="1" x14ac:dyDescent="0.3">
      <c r="A15" s="56"/>
      <c r="B15" s="53"/>
      <c r="C15" s="55"/>
      <c r="D15" s="24" t="s">
        <v>264</v>
      </c>
      <c r="E15" s="36"/>
      <c r="F15" s="36"/>
      <c r="G15" s="35"/>
    </row>
    <row r="16" spans="1:7" ht="15.75" customHeight="1" x14ac:dyDescent="0.3">
      <c r="A16" s="56" t="s">
        <v>234</v>
      </c>
      <c r="B16" s="53" t="s">
        <v>109</v>
      </c>
      <c r="C16" s="55">
        <v>2210</v>
      </c>
      <c r="D16" s="24">
        <v>46215</v>
      </c>
      <c r="E16" s="36" t="s">
        <v>9</v>
      </c>
      <c r="F16" s="36" t="s">
        <v>190</v>
      </c>
      <c r="G16" s="35" t="s">
        <v>10</v>
      </c>
    </row>
    <row r="17" spans="1:10" ht="44.4" customHeight="1" x14ac:dyDescent="0.3">
      <c r="A17" s="56"/>
      <c r="B17" s="53"/>
      <c r="C17" s="55"/>
      <c r="D17" s="24" t="s">
        <v>254</v>
      </c>
      <c r="E17" s="36"/>
      <c r="F17" s="36"/>
      <c r="G17" s="35"/>
    </row>
    <row r="18" spans="1:10" ht="15.75" customHeight="1" x14ac:dyDescent="0.3">
      <c r="A18" s="56" t="s">
        <v>235</v>
      </c>
      <c r="B18" s="53" t="s">
        <v>22</v>
      </c>
      <c r="C18" s="55">
        <v>2210</v>
      </c>
      <c r="D18" s="24">
        <v>95000</v>
      </c>
      <c r="E18" s="36" t="s">
        <v>13</v>
      </c>
      <c r="F18" s="36" t="s">
        <v>190</v>
      </c>
      <c r="G18" s="35" t="s">
        <v>10</v>
      </c>
    </row>
    <row r="19" spans="1:10" ht="40.5" customHeight="1" x14ac:dyDescent="0.3">
      <c r="A19" s="56"/>
      <c r="B19" s="53"/>
      <c r="C19" s="55"/>
      <c r="D19" s="24" t="s">
        <v>263</v>
      </c>
      <c r="E19" s="36"/>
      <c r="F19" s="36"/>
      <c r="G19" s="35"/>
    </row>
    <row r="20" spans="1:10" ht="15.6" x14ac:dyDescent="0.3">
      <c r="A20" s="56" t="s">
        <v>236</v>
      </c>
      <c r="B20" s="53" t="s">
        <v>23</v>
      </c>
      <c r="C20" s="55">
        <v>2210</v>
      </c>
      <c r="D20" s="24">
        <v>3000</v>
      </c>
      <c r="E20" s="36" t="s">
        <v>13</v>
      </c>
      <c r="F20" s="36" t="s">
        <v>164</v>
      </c>
      <c r="G20" s="35" t="s">
        <v>10</v>
      </c>
    </row>
    <row r="21" spans="1:10" ht="31.8" customHeight="1" x14ac:dyDescent="0.3">
      <c r="A21" s="56"/>
      <c r="B21" s="53"/>
      <c r="C21" s="55"/>
      <c r="D21" s="24" t="s">
        <v>117</v>
      </c>
      <c r="E21" s="36"/>
      <c r="F21" s="36"/>
      <c r="G21" s="35"/>
      <c r="J21" s="9"/>
    </row>
    <row r="22" spans="1:10" ht="15.6" x14ac:dyDescent="0.3">
      <c r="A22" s="56" t="s">
        <v>237</v>
      </c>
      <c r="B22" s="53" t="s">
        <v>24</v>
      </c>
      <c r="C22" s="55">
        <v>2210</v>
      </c>
      <c r="D22" s="24">
        <v>80000</v>
      </c>
      <c r="E22" s="36" t="s">
        <v>13</v>
      </c>
      <c r="F22" s="36" t="s">
        <v>162</v>
      </c>
      <c r="G22" s="35" t="s">
        <v>10</v>
      </c>
    </row>
    <row r="23" spans="1:10" ht="36.6" customHeight="1" x14ac:dyDescent="0.3">
      <c r="A23" s="56"/>
      <c r="B23" s="53"/>
      <c r="C23" s="55"/>
      <c r="D23" s="24" t="s">
        <v>189</v>
      </c>
      <c r="E23" s="36"/>
      <c r="F23" s="36"/>
      <c r="G23" s="35"/>
    </row>
    <row r="24" spans="1:10" ht="15.6" x14ac:dyDescent="0.3">
      <c r="A24" s="56" t="s">
        <v>14</v>
      </c>
      <c r="B24" s="53" t="s">
        <v>115</v>
      </c>
      <c r="C24" s="55">
        <v>2210</v>
      </c>
      <c r="D24" s="24">
        <v>6000</v>
      </c>
      <c r="E24" s="36" t="s">
        <v>13</v>
      </c>
      <c r="F24" s="36" t="s">
        <v>162</v>
      </c>
      <c r="G24" s="35" t="s">
        <v>10</v>
      </c>
    </row>
    <row r="25" spans="1:10" ht="33" customHeight="1" x14ac:dyDescent="0.3">
      <c r="A25" s="56"/>
      <c r="B25" s="53"/>
      <c r="C25" s="55"/>
      <c r="D25" s="24" t="s">
        <v>18</v>
      </c>
      <c r="E25" s="36"/>
      <c r="F25" s="36"/>
      <c r="G25" s="35"/>
    </row>
    <row r="26" spans="1:10" ht="15.6" x14ac:dyDescent="0.3">
      <c r="A26" s="56" t="s">
        <v>15</v>
      </c>
      <c r="B26" s="53" t="s">
        <v>28</v>
      </c>
      <c r="C26" s="55">
        <v>2210</v>
      </c>
      <c r="D26" s="24">
        <v>10000</v>
      </c>
      <c r="E26" s="36" t="s">
        <v>13</v>
      </c>
      <c r="F26" s="36" t="s">
        <v>160</v>
      </c>
      <c r="G26" s="35" t="s">
        <v>10</v>
      </c>
    </row>
    <row r="27" spans="1:10" ht="32.4" customHeight="1" x14ac:dyDescent="0.3">
      <c r="A27" s="56"/>
      <c r="B27" s="53"/>
      <c r="C27" s="55"/>
      <c r="D27" s="24" t="s">
        <v>187</v>
      </c>
      <c r="E27" s="36"/>
      <c r="F27" s="36"/>
      <c r="G27" s="35"/>
    </row>
    <row r="28" spans="1:10" ht="15.6" x14ac:dyDescent="0.3">
      <c r="A28" s="56" t="s">
        <v>16</v>
      </c>
      <c r="B28" s="53" t="s">
        <v>30</v>
      </c>
      <c r="C28" s="55">
        <v>2210</v>
      </c>
      <c r="D28" s="24">
        <v>6000</v>
      </c>
      <c r="E28" s="36" t="s">
        <v>9</v>
      </c>
      <c r="F28" s="36" t="s">
        <v>180</v>
      </c>
      <c r="G28" s="35" t="s">
        <v>10</v>
      </c>
    </row>
    <row r="29" spans="1:10" ht="35.25" customHeight="1" x14ac:dyDescent="0.3">
      <c r="A29" s="56"/>
      <c r="B29" s="53"/>
      <c r="C29" s="55"/>
      <c r="D29" s="24" t="s">
        <v>18</v>
      </c>
      <c r="E29" s="36"/>
      <c r="F29" s="36"/>
      <c r="G29" s="35"/>
    </row>
    <row r="30" spans="1:10" ht="15.6" x14ac:dyDescent="0.3">
      <c r="A30" s="56" t="s">
        <v>17</v>
      </c>
      <c r="B30" s="53" t="s">
        <v>107</v>
      </c>
      <c r="C30" s="55">
        <v>2210</v>
      </c>
      <c r="D30" s="24">
        <v>37000</v>
      </c>
      <c r="E30" s="36" t="s">
        <v>9</v>
      </c>
      <c r="F30" s="36" t="s">
        <v>185</v>
      </c>
      <c r="G30" s="35" t="s">
        <v>10</v>
      </c>
    </row>
    <row r="31" spans="1:10" ht="36.75" customHeight="1" x14ac:dyDescent="0.3">
      <c r="A31" s="56"/>
      <c r="B31" s="53"/>
      <c r="C31" s="55"/>
      <c r="D31" s="24" t="s">
        <v>184</v>
      </c>
      <c r="E31" s="36"/>
      <c r="F31" s="36"/>
      <c r="G31" s="35"/>
    </row>
    <row r="32" spans="1:10" ht="15.6" x14ac:dyDescent="0.3">
      <c r="A32" s="56" t="s">
        <v>19</v>
      </c>
      <c r="B32" s="53" t="s">
        <v>108</v>
      </c>
      <c r="C32" s="55">
        <v>2210</v>
      </c>
      <c r="D32" s="24">
        <v>370</v>
      </c>
      <c r="E32" s="36" t="s">
        <v>9</v>
      </c>
      <c r="F32" s="36" t="s">
        <v>160</v>
      </c>
      <c r="G32" s="35" t="s">
        <v>10</v>
      </c>
    </row>
    <row r="33" spans="1:7" ht="30" customHeight="1" x14ac:dyDescent="0.3">
      <c r="A33" s="56"/>
      <c r="B33" s="53"/>
      <c r="C33" s="55"/>
      <c r="D33" s="24" t="s">
        <v>186</v>
      </c>
      <c r="E33" s="36"/>
      <c r="F33" s="36"/>
      <c r="G33" s="35"/>
    </row>
    <row r="34" spans="1:7" ht="18" customHeight="1" x14ac:dyDescent="0.3">
      <c r="A34" s="56" t="s">
        <v>20</v>
      </c>
      <c r="B34" s="53" t="s">
        <v>34</v>
      </c>
      <c r="C34" s="55">
        <v>2210</v>
      </c>
      <c r="D34" s="24">
        <v>7000</v>
      </c>
      <c r="E34" s="36" t="s">
        <v>9</v>
      </c>
      <c r="F34" s="36" t="s">
        <v>164</v>
      </c>
      <c r="G34" s="35" t="s">
        <v>10</v>
      </c>
    </row>
    <row r="35" spans="1:7" ht="31.8" customHeight="1" x14ac:dyDescent="0.3">
      <c r="A35" s="56"/>
      <c r="B35" s="53"/>
      <c r="C35" s="55"/>
      <c r="D35" s="24" t="s">
        <v>126</v>
      </c>
      <c r="E35" s="36"/>
      <c r="F35" s="36"/>
      <c r="G35" s="35"/>
    </row>
    <row r="36" spans="1:7" ht="15.6" x14ac:dyDescent="0.3">
      <c r="A36" s="56" t="s">
        <v>133</v>
      </c>
      <c r="B36" s="53" t="s">
        <v>35</v>
      </c>
      <c r="C36" s="55">
        <v>2210</v>
      </c>
      <c r="D36" s="24">
        <v>16120</v>
      </c>
      <c r="E36" s="36" t="s">
        <v>9</v>
      </c>
      <c r="F36" s="36" t="s">
        <v>190</v>
      </c>
      <c r="G36" s="35" t="s">
        <v>10</v>
      </c>
    </row>
    <row r="37" spans="1:7" ht="44.4" customHeight="1" x14ac:dyDescent="0.3">
      <c r="A37" s="56"/>
      <c r="B37" s="53"/>
      <c r="C37" s="55"/>
      <c r="D37" s="24" t="s">
        <v>193</v>
      </c>
      <c r="E37" s="36"/>
      <c r="F37" s="36"/>
      <c r="G37" s="35"/>
    </row>
    <row r="38" spans="1:7" ht="15.6" x14ac:dyDescent="0.3">
      <c r="A38" s="56" t="s">
        <v>134</v>
      </c>
      <c r="B38" s="53" t="s">
        <v>37</v>
      </c>
      <c r="C38" s="55">
        <v>2210</v>
      </c>
      <c r="D38" s="24">
        <v>2880</v>
      </c>
      <c r="E38" s="36" t="s">
        <v>9</v>
      </c>
      <c r="F38" s="36" t="s">
        <v>190</v>
      </c>
      <c r="G38" s="35" t="s">
        <v>10</v>
      </c>
    </row>
    <row r="39" spans="1:7" ht="48" customHeight="1" x14ac:dyDescent="0.3">
      <c r="A39" s="56"/>
      <c r="B39" s="53"/>
      <c r="C39" s="55"/>
      <c r="D39" s="24" t="s">
        <v>194</v>
      </c>
      <c r="E39" s="36"/>
      <c r="F39" s="36"/>
      <c r="G39" s="35"/>
    </row>
    <row r="40" spans="1:7" ht="15.6" x14ac:dyDescent="0.3">
      <c r="A40" s="56" t="s">
        <v>135</v>
      </c>
      <c r="B40" s="53" t="s">
        <v>191</v>
      </c>
      <c r="C40" s="55">
        <v>2210</v>
      </c>
      <c r="D40" s="24">
        <v>13580</v>
      </c>
      <c r="E40" s="36" t="s">
        <v>9</v>
      </c>
      <c r="F40" s="36" t="s">
        <v>162</v>
      </c>
      <c r="G40" s="35" t="s">
        <v>10</v>
      </c>
    </row>
    <row r="41" spans="1:7" ht="48.6" customHeight="1" x14ac:dyDescent="0.3">
      <c r="A41" s="56"/>
      <c r="B41" s="53"/>
      <c r="C41" s="55"/>
      <c r="D41" s="24" t="s">
        <v>195</v>
      </c>
      <c r="E41" s="36"/>
      <c r="F41" s="36"/>
      <c r="G41" s="35"/>
    </row>
    <row r="42" spans="1:7" ht="15.6" x14ac:dyDescent="0.3">
      <c r="A42" s="56" t="s">
        <v>21</v>
      </c>
      <c r="B42" s="53" t="s">
        <v>39</v>
      </c>
      <c r="C42" s="55">
        <v>2210</v>
      </c>
      <c r="D42" s="24">
        <v>400</v>
      </c>
      <c r="E42" s="36" t="s">
        <v>9</v>
      </c>
      <c r="F42" s="36" t="s">
        <v>180</v>
      </c>
      <c r="G42" s="35" t="s">
        <v>10</v>
      </c>
    </row>
    <row r="43" spans="1:7" ht="27" customHeight="1" x14ac:dyDescent="0.3">
      <c r="A43" s="56"/>
      <c r="B43" s="53"/>
      <c r="C43" s="55"/>
      <c r="D43" s="24" t="s">
        <v>196</v>
      </c>
      <c r="E43" s="36"/>
      <c r="F43" s="36"/>
      <c r="G43" s="35"/>
    </row>
    <row r="44" spans="1:7" ht="15.6" x14ac:dyDescent="0.3">
      <c r="A44" s="56" t="s">
        <v>238</v>
      </c>
      <c r="B44" s="53" t="s">
        <v>40</v>
      </c>
      <c r="C44" s="55">
        <v>2210</v>
      </c>
      <c r="D44" s="24">
        <v>12170</v>
      </c>
      <c r="E44" s="36" t="s">
        <v>9</v>
      </c>
      <c r="F44" s="36" t="s">
        <v>162</v>
      </c>
      <c r="G44" s="35" t="s">
        <v>10</v>
      </c>
    </row>
    <row r="45" spans="1:7" ht="34.200000000000003" customHeight="1" x14ac:dyDescent="0.3">
      <c r="A45" s="56"/>
      <c r="B45" s="53"/>
      <c r="C45" s="55"/>
      <c r="D45" s="24" t="s">
        <v>197</v>
      </c>
      <c r="E45" s="36"/>
      <c r="F45" s="36"/>
      <c r="G45" s="35"/>
    </row>
    <row r="46" spans="1:7" ht="15.6" x14ac:dyDescent="0.3">
      <c r="A46" s="56" t="s">
        <v>136</v>
      </c>
      <c r="B46" s="53" t="s">
        <v>152</v>
      </c>
      <c r="C46" s="55">
        <v>2210</v>
      </c>
      <c r="D46" s="24">
        <v>4050</v>
      </c>
      <c r="E46" s="36" t="s">
        <v>9</v>
      </c>
      <c r="F46" s="36" t="s">
        <v>162</v>
      </c>
      <c r="G46" s="35" t="s">
        <v>10</v>
      </c>
    </row>
    <row r="47" spans="1:7" ht="36.75" customHeight="1" x14ac:dyDescent="0.3">
      <c r="A47" s="56"/>
      <c r="B47" s="53"/>
      <c r="C47" s="55"/>
      <c r="D47" s="24" t="s">
        <v>198</v>
      </c>
      <c r="E47" s="36"/>
      <c r="F47" s="36"/>
      <c r="G47" s="35"/>
    </row>
    <row r="48" spans="1:7" ht="15.6" x14ac:dyDescent="0.3">
      <c r="A48" s="56" t="s">
        <v>25</v>
      </c>
      <c r="B48" s="53" t="s">
        <v>41</v>
      </c>
      <c r="C48" s="55">
        <v>2210</v>
      </c>
      <c r="D48" s="24">
        <v>2700</v>
      </c>
      <c r="E48" s="36" t="s">
        <v>9</v>
      </c>
      <c r="F48" s="36" t="s">
        <v>162</v>
      </c>
      <c r="G48" s="35" t="s">
        <v>10</v>
      </c>
    </row>
    <row r="49" spans="1:7" ht="36" customHeight="1" x14ac:dyDescent="0.3">
      <c r="A49" s="56"/>
      <c r="B49" s="53"/>
      <c r="C49" s="55"/>
      <c r="D49" s="24" t="s">
        <v>199</v>
      </c>
      <c r="E49" s="36"/>
      <c r="F49" s="36"/>
      <c r="G49" s="35"/>
    </row>
    <row r="50" spans="1:7" ht="15" customHeight="1" x14ac:dyDescent="0.3">
      <c r="A50" s="56" t="s">
        <v>26</v>
      </c>
      <c r="B50" s="53" t="s">
        <v>99</v>
      </c>
      <c r="C50" s="55">
        <v>2210</v>
      </c>
      <c r="D50" s="24">
        <v>6000</v>
      </c>
      <c r="E50" s="36" t="s">
        <v>9</v>
      </c>
      <c r="F50" s="36" t="s">
        <v>201</v>
      </c>
      <c r="G50" s="35" t="s">
        <v>10</v>
      </c>
    </row>
    <row r="51" spans="1:7" ht="31.8" customHeight="1" x14ac:dyDescent="0.3">
      <c r="A51" s="56"/>
      <c r="B51" s="53"/>
      <c r="C51" s="55"/>
      <c r="D51" s="24" t="s">
        <v>200</v>
      </c>
      <c r="E51" s="36"/>
      <c r="F51" s="36"/>
      <c r="G51" s="35"/>
    </row>
    <row r="52" spans="1:7" ht="19.5" customHeight="1" x14ac:dyDescent="0.3">
      <c r="A52" s="56" t="s">
        <v>27</v>
      </c>
      <c r="B52" s="53" t="s">
        <v>206</v>
      </c>
      <c r="C52" s="55">
        <v>2210</v>
      </c>
      <c r="D52" s="24">
        <v>5500</v>
      </c>
      <c r="E52" s="36" t="s">
        <v>9</v>
      </c>
      <c r="F52" s="36" t="s">
        <v>162</v>
      </c>
      <c r="G52" s="35" t="s">
        <v>10</v>
      </c>
    </row>
    <row r="53" spans="1:7" ht="33" customHeight="1" x14ac:dyDescent="0.3">
      <c r="A53" s="56"/>
      <c r="B53" s="53"/>
      <c r="C53" s="55"/>
      <c r="D53" s="24" t="s">
        <v>153</v>
      </c>
      <c r="E53" s="36"/>
      <c r="F53" s="36"/>
      <c r="G53" s="35"/>
    </row>
    <row r="54" spans="1:7" ht="19.2" customHeight="1" x14ac:dyDescent="0.3">
      <c r="A54" s="56" t="s">
        <v>239</v>
      </c>
      <c r="B54" s="53" t="s">
        <v>207</v>
      </c>
      <c r="C54" s="55">
        <v>2210</v>
      </c>
      <c r="D54" s="24">
        <v>2000</v>
      </c>
      <c r="E54" s="36" t="s">
        <v>9</v>
      </c>
      <c r="F54" s="36" t="s">
        <v>162</v>
      </c>
      <c r="G54" s="35" t="s">
        <v>10</v>
      </c>
    </row>
    <row r="55" spans="1:7" ht="26.4" customHeight="1" x14ac:dyDescent="0.3">
      <c r="A55" s="56"/>
      <c r="B55" s="53"/>
      <c r="C55" s="55"/>
      <c r="D55" s="24" t="s">
        <v>118</v>
      </c>
      <c r="E55" s="36"/>
      <c r="F55" s="36"/>
      <c r="G55" s="35"/>
    </row>
    <row r="56" spans="1:7" ht="17.25" customHeight="1" x14ac:dyDescent="0.3">
      <c r="A56" s="56" t="s">
        <v>29</v>
      </c>
      <c r="B56" s="53" t="s">
        <v>221</v>
      </c>
      <c r="C56" s="55">
        <v>2210</v>
      </c>
      <c r="D56" s="24">
        <v>165000</v>
      </c>
      <c r="E56" s="36" t="s">
        <v>13</v>
      </c>
      <c r="F56" s="36" t="s">
        <v>164</v>
      </c>
      <c r="G56" s="35" t="s">
        <v>10</v>
      </c>
    </row>
    <row r="57" spans="1:7" ht="35.25" customHeight="1" x14ac:dyDescent="0.3">
      <c r="A57" s="56"/>
      <c r="B57" s="53"/>
      <c r="C57" s="55"/>
      <c r="D57" s="24" t="s">
        <v>253</v>
      </c>
      <c r="E57" s="36"/>
      <c r="F57" s="36"/>
      <c r="G57" s="35"/>
    </row>
    <row r="58" spans="1:7" ht="26.4" customHeight="1" x14ac:dyDescent="0.3">
      <c r="A58" s="56" t="s">
        <v>120</v>
      </c>
      <c r="B58" s="49" t="s">
        <v>223</v>
      </c>
      <c r="C58" s="55">
        <v>2210</v>
      </c>
      <c r="D58" s="24">
        <v>135000</v>
      </c>
      <c r="E58" s="36" t="s">
        <v>13</v>
      </c>
      <c r="F58" s="36" t="s">
        <v>190</v>
      </c>
      <c r="G58" s="35" t="s">
        <v>10</v>
      </c>
    </row>
    <row r="59" spans="1:7" ht="40.200000000000003" customHeight="1" x14ac:dyDescent="0.3">
      <c r="A59" s="56"/>
      <c r="B59" s="50"/>
      <c r="C59" s="55"/>
      <c r="D59" s="24" t="s">
        <v>246</v>
      </c>
      <c r="E59" s="36"/>
      <c r="F59" s="36"/>
      <c r="G59" s="35"/>
    </row>
    <row r="60" spans="1:7" ht="25.2" customHeight="1" x14ac:dyDescent="0.3">
      <c r="A60" s="56" t="s">
        <v>137</v>
      </c>
      <c r="B60" s="53" t="s">
        <v>224</v>
      </c>
      <c r="C60" s="55">
        <v>2210</v>
      </c>
      <c r="D60" s="24">
        <v>172920</v>
      </c>
      <c r="E60" s="36" t="s">
        <v>13</v>
      </c>
      <c r="F60" s="36" t="s">
        <v>162</v>
      </c>
      <c r="G60" s="35" t="s">
        <v>10</v>
      </c>
    </row>
    <row r="61" spans="1:7" ht="50.4" customHeight="1" x14ac:dyDescent="0.3">
      <c r="A61" s="56"/>
      <c r="B61" s="53"/>
      <c r="C61" s="55"/>
      <c r="D61" s="24" t="s">
        <v>313</v>
      </c>
      <c r="E61" s="36"/>
      <c r="F61" s="36"/>
      <c r="G61" s="35"/>
    </row>
    <row r="62" spans="1:7" ht="18.75" customHeight="1" x14ac:dyDescent="0.3">
      <c r="A62" s="56" t="s">
        <v>31</v>
      </c>
      <c r="B62" s="53" t="s">
        <v>116</v>
      </c>
      <c r="C62" s="55">
        <v>2210</v>
      </c>
      <c r="D62" s="24">
        <v>4250</v>
      </c>
      <c r="E62" s="36" t="s">
        <v>9</v>
      </c>
      <c r="F62" s="36" t="s">
        <v>180</v>
      </c>
      <c r="G62" s="35" t="s">
        <v>10</v>
      </c>
    </row>
    <row r="63" spans="1:7" ht="31.2" customHeight="1" x14ac:dyDescent="0.3">
      <c r="A63" s="56"/>
      <c r="B63" s="53"/>
      <c r="C63" s="55"/>
      <c r="D63" s="24" t="s">
        <v>204</v>
      </c>
      <c r="E63" s="36"/>
      <c r="F63" s="36"/>
      <c r="G63" s="35"/>
    </row>
    <row r="64" spans="1:7" ht="18.75" customHeight="1" x14ac:dyDescent="0.3">
      <c r="A64" s="56" t="s">
        <v>240</v>
      </c>
      <c r="B64" s="58" t="s">
        <v>121</v>
      </c>
      <c r="C64" s="60">
        <v>2210</v>
      </c>
      <c r="D64" s="24">
        <v>6400</v>
      </c>
      <c r="E64" s="69" t="s">
        <v>9</v>
      </c>
      <c r="F64" s="36" t="s">
        <v>166</v>
      </c>
      <c r="G64" s="35" t="s">
        <v>10</v>
      </c>
    </row>
    <row r="65" spans="1:7" ht="32.25" customHeight="1" x14ac:dyDescent="0.3">
      <c r="A65" s="56"/>
      <c r="B65" s="59"/>
      <c r="C65" s="60"/>
      <c r="D65" s="27" t="s">
        <v>203</v>
      </c>
      <c r="E65" s="69"/>
      <c r="F65" s="36"/>
      <c r="G65" s="35"/>
    </row>
    <row r="66" spans="1:7" ht="18.75" customHeight="1" x14ac:dyDescent="0.3">
      <c r="A66" s="56" t="s">
        <v>32</v>
      </c>
      <c r="B66" s="58" t="s">
        <v>122</v>
      </c>
      <c r="C66" s="60">
        <v>2210</v>
      </c>
      <c r="D66" s="24">
        <v>7200</v>
      </c>
      <c r="E66" s="69" t="s">
        <v>9</v>
      </c>
      <c r="F66" s="36" t="s">
        <v>162</v>
      </c>
      <c r="G66" s="35" t="s">
        <v>10</v>
      </c>
    </row>
    <row r="67" spans="1:7" ht="37.5" customHeight="1" x14ac:dyDescent="0.3">
      <c r="A67" s="56"/>
      <c r="B67" s="59"/>
      <c r="C67" s="60"/>
      <c r="D67" s="27" t="s">
        <v>202</v>
      </c>
      <c r="E67" s="69"/>
      <c r="F67" s="36"/>
      <c r="G67" s="35"/>
    </row>
    <row r="68" spans="1:7" ht="17.25" customHeight="1" x14ac:dyDescent="0.3">
      <c r="A68" s="56" t="s">
        <v>138</v>
      </c>
      <c r="B68" s="58" t="s">
        <v>123</v>
      </c>
      <c r="C68" s="60">
        <v>2210</v>
      </c>
      <c r="D68" s="24">
        <v>1500</v>
      </c>
      <c r="E68" s="69" t="s">
        <v>9</v>
      </c>
      <c r="F68" s="36" t="s">
        <v>181</v>
      </c>
      <c r="G68" s="35" t="s">
        <v>10</v>
      </c>
    </row>
    <row r="69" spans="1:7" ht="33" customHeight="1" x14ac:dyDescent="0.3">
      <c r="A69" s="56"/>
      <c r="B69" s="59"/>
      <c r="C69" s="60"/>
      <c r="D69" s="27" t="s">
        <v>210</v>
      </c>
      <c r="E69" s="69"/>
      <c r="F69" s="36"/>
      <c r="G69" s="35"/>
    </row>
    <row r="70" spans="1:7" ht="28.2" customHeight="1" x14ac:dyDescent="0.3">
      <c r="A70" s="56" t="s">
        <v>33</v>
      </c>
      <c r="B70" s="58" t="s">
        <v>205</v>
      </c>
      <c r="C70" s="60">
        <v>2210</v>
      </c>
      <c r="D70" s="24">
        <v>5500</v>
      </c>
      <c r="E70" s="69" t="s">
        <v>9</v>
      </c>
      <c r="F70" s="36" t="s">
        <v>190</v>
      </c>
      <c r="G70" s="35" t="s">
        <v>10</v>
      </c>
    </row>
    <row r="71" spans="1:7" ht="40.799999999999997" customHeight="1" x14ac:dyDescent="0.3">
      <c r="A71" s="56"/>
      <c r="B71" s="59"/>
      <c r="C71" s="60"/>
      <c r="D71" s="27" t="s">
        <v>127</v>
      </c>
      <c r="E71" s="69"/>
      <c r="F71" s="36"/>
      <c r="G71" s="35"/>
    </row>
    <row r="72" spans="1:7" ht="16.8" customHeight="1" x14ac:dyDescent="0.3">
      <c r="A72" s="56" t="s">
        <v>139</v>
      </c>
      <c r="B72" s="53" t="s">
        <v>208</v>
      </c>
      <c r="C72" s="60">
        <v>2210</v>
      </c>
      <c r="D72" s="28">
        <v>27500</v>
      </c>
      <c r="E72" s="69" t="s">
        <v>9</v>
      </c>
      <c r="F72" s="36" t="s">
        <v>166</v>
      </c>
      <c r="G72" s="45" t="s">
        <v>10</v>
      </c>
    </row>
    <row r="73" spans="1:7" ht="31.2" customHeight="1" x14ac:dyDescent="0.3">
      <c r="A73" s="56"/>
      <c r="B73" s="53"/>
      <c r="C73" s="60"/>
      <c r="D73" s="27" t="s">
        <v>209</v>
      </c>
      <c r="E73" s="69"/>
      <c r="F73" s="36"/>
      <c r="G73" s="46"/>
    </row>
    <row r="74" spans="1:7" ht="17.399999999999999" customHeight="1" x14ac:dyDescent="0.3">
      <c r="A74" s="56" t="s">
        <v>222</v>
      </c>
      <c r="B74" s="53" t="s">
        <v>211</v>
      </c>
      <c r="C74" s="60">
        <v>2210</v>
      </c>
      <c r="D74" s="28">
        <v>1200</v>
      </c>
      <c r="E74" s="69" t="s">
        <v>9</v>
      </c>
      <c r="F74" s="36" t="s">
        <v>166</v>
      </c>
      <c r="G74" s="45" t="s">
        <v>10</v>
      </c>
    </row>
    <row r="75" spans="1:7" ht="30.6" customHeight="1" x14ac:dyDescent="0.3">
      <c r="A75" s="56"/>
      <c r="B75" s="53"/>
      <c r="C75" s="60"/>
      <c r="D75" s="27" t="s">
        <v>212</v>
      </c>
      <c r="E75" s="69"/>
      <c r="F75" s="36"/>
      <c r="G75" s="46"/>
    </row>
    <row r="76" spans="1:7" ht="14.4" customHeight="1" x14ac:dyDescent="0.3">
      <c r="A76" s="56" t="s">
        <v>36</v>
      </c>
      <c r="B76" s="53" t="s">
        <v>214</v>
      </c>
      <c r="C76" s="60">
        <v>2210</v>
      </c>
      <c r="D76" s="28">
        <v>100</v>
      </c>
      <c r="E76" s="69" t="s">
        <v>9</v>
      </c>
      <c r="F76" s="36" t="s">
        <v>166</v>
      </c>
      <c r="G76" s="45" t="s">
        <v>10</v>
      </c>
    </row>
    <row r="77" spans="1:7" ht="19.8" customHeight="1" x14ac:dyDescent="0.3">
      <c r="A77" s="56"/>
      <c r="B77" s="53"/>
      <c r="C77" s="60"/>
      <c r="D77" s="27" t="s">
        <v>215</v>
      </c>
      <c r="E77" s="69"/>
      <c r="F77" s="36"/>
      <c r="G77" s="46"/>
    </row>
    <row r="78" spans="1:7" ht="22.8" customHeight="1" x14ac:dyDescent="0.3">
      <c r="A78" s="56" t="s">
        <v>241</v>
      </c>
      <c r="B78" s="49" t="s">
        <v>216</v>
      </c>
      <c r="C78" s="37">
        <v>2210</v>
      </c>
      <c r="D78" s="28">
        <v>20000</v>
      </c>
      <c r="E78" s="39" t="s">
        <v>9</v>
      </c>
      <c r="F78" s="43" t="s">
        <v>180</v>
      </c>
      <c r="G78" s="45" t="s">
        <v>10</v>
      </c>
    </row>
    <row r="79" spans="1:7" ht="31.8" customHeight="1" x14ac:dyDescent="0.3">
      <c r="A79" s="56"/>
      <c r="B79" s="50"/>
      <c r="C79" s="38"/>
      <c r="D79" s="27" t="s">
        <v>251</v>
      </c>
      <c r="E79" s="40"/>
      <c r="F79" s="44"/>
      <c r="G79" s="46"/>
    </row>
    <row r="80" spans="1:7" ht="21.6" customHeight="1" x14ac:dyDescent="0.3">
      <c r="A80" s="56" t="s">
        <v>140</v>
      </c>
      <c r="B80" s="49" t="s">
        <v>242</v>
      </c>
      <c r="C80" s="37">
        <v>2210</v>
      </c>
      <c r="D80" s="28">
        <v>5800</v>
      </c>
      <c r="E80" s="39" t="s">
        <v>9</v>
      </c>
      <c r="F80" s="43" t="s">
        <v>180</v>
      </c>
      <c r="G80" s="45" t="s">
        <v>10</v>
      </c>
    </row>
    <row r="81" spans="1:9" ht="34.799999999999997" customHeight="1" x14ac:dyDescent="0.3">
      <c r="A81" s="56"/>
      <c r="B81" s="50"/>
      <c r="C81" s="38"/>
      <c r="D81" s="27" t="s">
        <v>247</v>
      </c>
      <c r="E81" s="40"/>
      <c r="F81" s="44"/>
      <c r="G81" s="46"/>
    </row>
    <row r="82" spans="1:9" ht="19.2" customHeight="1" x14ac:dyDescent="0.3">
      <c r="A82" s="56" t="s">
        <v>38</v>
      </c>
      <c r="B82" s="68" t="s">
        <v>243</v>
      </c>
      <c r="C82" s="37">
        <v>2210</v>
      </c>
      <c r="D82" s="28">
        <v>3000</v>
      </c>
      <c r="E82" s="39" t="s">
        <v>9</v>
      </c>
      <c r="F82" s="43" t="s">
        <v>180</v>
      </c>
      <c r="G82" s="45" t="s">
        <v>10</v>
      </c>
    </row>
    <row r="83" spans="1:9" ht="21.6" customHeight="1" x14ac:dyDescent="0.3">
      <c r="A83" s="56"/>
      <c r="B83" s="68"/>
      <c r="C83" s="38"/>
      <c r="D83" s="27" t="s">
        <v>174</v>
      </c>
      <c r="E83" s="40"/>
      <c r="F83" s="44"/>
      <c r="G83" s="46"/>
    </row>
    <row r="84" spans="1:9" ht="22.8" customHeight="1" x14ac:dyDescent="0.3">
      <c r="A84" s="56" t="s">
        <v>244</v>
      </c>
      <c r="B84" s="68" t="s">
        <v>245</v>
      </c>
      <c r="C84" s="37">
        <v>2210</v>
      </c>
      <c r="D84" s="28">
        <v>10000</v>
      </c>
      <c r="E84" s="39" t="s">
        <v>9</v>
      </c>
      <c r="F84" s="43" t="s">
        <v>190</v>
      </c>
      <c r="G84" s="45" t="s">
        <v>10</v>
      </c>
    </row>
    <row r="85" spans="1:9" ht="36" customHeight="1" x14ac:dyDescent="0.3">
      <c r="A85" s="56"/>
      <c r="B85" s="68"/>
      <c r="C85" s="38"/>
      <c r="D85" s="27" t="s">
        <v>187</v>
      </c>
      <c r="E85" s="40"/>
      <c r="F85" s="44"/>
      <c r="G85" s="46"/>
    </row>
    <row r="86" spans="1:9" ht="20.399999999999999" customHeight="1" x14ac:dyDescent="0.3">
      <c r="A86" s="56" t="s">
        <v>248</v>
      </c>
      <c r="B86" s="41" t="s">
        <v>250</v>
      </c>
      <c r="C86" s="37">
        <v>2210</v>
      </c>
      <c r="D86" s="28">
        <v>12000</v>
      </c>
      <c r="E86" s="39" t="s">
        <v>9</v>
      </c>
      <c r="F86" s="43" t="s">
        <v>162</v>
      </c>
      <c r="G86" s="45" t="s">
        <v>10</v>
      </c>
    </row>
    <row r="87" spans="1:9" ht="36" customHeight="1" x14ac:dyDescent="0.3">
      <c r="A87" s="56"/>
      <c r="B87" s="42"/>
      <c r="C87" s="38"/>
      <c r="D87" s="27" t="s">
        <v>249</v>
      </c>
      <c r="E87" s="40"/>
      <c r="F87" s="44"/>
      <c r="G87" s="46"/>
    </row>
    <row r="88" spans="1:9" ht="36" customHeight="1" x14ac:dyDescent="0.3">
      <c r="A88" s="56" t="s">
        <v>296</v>
      </c>
      <c r="B88" s="41" t="s">
        <v>297</v>
      </c>
      <c r="C88" s="37">
        <v>2210</v>
      </c>
      <c r="D88" s="28">
        <v>1080</v>
      </c>
      <c r="E88" s="39" t="s">
        <v>9</v>
      </c>
      <c r="F88" s="43" t="s">
        <v>162</v>
      </c>
      <c r="G88" s="45" t="s">
        <v>10</v>
      </c>
    </row>
    <row r="89" spans="1:9" ht="36" customHeight="1" x14ac:dyDescent="0.3">
      <c r="A89" s="56"/>
      <c r="B89" s="42"/>
      <c r="C89" s="38"/>
      <c r="D89" s="27" t="s">
        <v>298</v>
      </c>
      <c r="E89" s="40"/>
      <c r="F89" s="44"/>
      <c r="G89" s="46"/>
    </row>
    <row r="90" spans="1:9" ht="21.6" customHeight="1" x14ac:dyDescent="0.3">
      <c r="A90" s="47"/>
      <c r="B90" s="73" t="s">
        <v>113</v>
      </c>
      <c r="C90" s="55"/>
      <c r="D90" s="3">
        <f>D68+D66+D64+D62+D56+D52+D50+D48+D46+D44+D42+D40+D38+D36+D34+D32+D30+D28+D26+D24+D22+D20+D18+D16+D14+D10+D70+D72+D74+D76+D78+D54+D12+D60+D58+D80+D82+D84+D86+D88</f>
        <v>1268000</v>
      </c>
      <c r="E90" s="36"/>
      <c r="F90" s="36"/>
      <c r="G90" s="67"/>
    </row>
    <row r="91" spans="1:9" ht="51.75" customHeight="1" x14ac:dyDescent="0.3">
      <c r="A91" s="48"/>
      <c r="B91" s="74"/>
      <c r="C91" s="55"/>
      <c r="D91" s="3" t="s">
        <v>314</v>
      </c>
      <c r="E91" s="36"/>
      <c r="F91" s="36"/>
      <c r="G91" s="67"/>
      <c r="I91" s="29"/>
    </row>
    <row r="92" spans="1:9" ht="15" customHeight="1" x14ac:dyDescent="0.3">
      <c r="A92" s="10" t="s">
        <v>43</v>
      </c>
      <c r="B92" s="1"/>
      <c r="C92" s="2">
        <v>2240</v>
      </c>
      <c r="D92" s="11"/>
      <c r="E92" s="30"/>
      <c r="F92" s="31"/>
      <c r="G92" s="19"/>
    </row>
    <row r="93" spans="1:9" ht="18" customHeight="1" x14ac:dyDescent="0.3">
      <c r="A93" s="47" t="s">
        <v>44</v>
      </c>
      <c r="B93" s="53" t="s">
        <v>227</v>
      </c>
      <c r="C93" s="60">
        <v>2240</v>
      </c>
      <c r="D93" s="4">
        <v>103992</v>
      </c>
      <c r="E93" s="36" t="s">
        <v>13</v>
      </c>
      <c r="F93" s="56" t="s">
        <v>160</v>
      </c>
      <c r="G93" s="46" t="s">
        <v>10</v>
      </c>
    </row>
    <row r="94" spans="1:9" ht="45.6" customHeight="1" x14ac:dyDescent="0.3">
      <c r="A94" s="48"/>
      <c r="B94" s="53"/>
      <c r="C94" s="36"/>
      <c r="D94" s="4" t="s">
        <v>182</v>
      </c>
      <c r="E94" s="36"/>
      <c r="F94" s="56"/>
      <c r="G94" s="35"/>
    </row>
    <row r="95" spans="1:9" ht="15.6" x14ac:dyDescent="0.3">
      <c r="A95" s="47" t="s">
        <v>45</v>
      </c>
      <c r="B95" s="53" t="s">
        <v>47</v>
      </c>
      <c r="C95" s="60">
        <v>2240</v>
      </c>
      <c r="D95" s="4">
        <v>136849.68</v>
      </c>
      <c r="E95" s="36" t="s">
        <v>13</v>
      </c>
      <c r="F95" s="56" t="s">
        <v>160</v>
      </c>
      <c r="G95" s="35" t="s">
        <v>10</v>
      </c>
    </row>
    <row r="96" spans="1:9" ht="59.4" customHeight="1" x14ac:dyDescent="0.3">
      <c r="A96" s="48"/>
      <c r="B96" s="53"/>
      <c r="C96" s="36"/>
      <c r="D96" s="4" t="s">
        <v>183</v>
      </c>
      <c r="E96" s="36"/>
      <c r="F96" s="56"/>
      <c r="G96" s="35"/>
    </row>
    <row r="97" spans="1:8" ht="15.6" x14ac:dyDescent="0.3">
      <c r="A97" s="47" t="s">
        <v>46</v>
      </c>
      <c r="B97" s="81" t="s">
        <v>114</v>
      </c>
      <c r="C97" s="36">
        <v>2240</v>
      </c>
      <c r="D97" s="4">
        <v>25450</v>
      </c>
      <c r="E97" s="36" t="s">
        <v>13</v>
      </c>
      <c r="F97" s="56" t="s">
        <v>160</v>
      </c>
      <c r="G97" s="35" t="s">
        <v>10</v>
      </c>
    </row>
    <row r="98" spans="1:8" ht="58.2" customHeight="1" x14ac:dyDescent="0.3">
      <c r="A98" s="48"/>
      <c r="B98" s="81"/>
      <c r="C98" s="36"/>
      <c r="D98" s="22" t="s">
        <v>273</v>
      </c>
      <c r="E98" s="36"/>
      <c r="F98" s="56"/>
      <c r="G98" s="35"/>
    </row>
    <row r="99" spans="1:8" ht="15.6" x14ac:dyDescent="0.3">
      <c r="A99" s="47" t="s">
        <v>48</v>
      </c>
      <c r="B99" s="53" t="s">
        <v>50</v>
      </c>
      <c r="C99" s="60">
        <v>2240</v>
      </c>
      <c r="D99" s="4">
        <v>8400</v>
      </c>
      <c r="E99" s="36" t="s">
        <v>13</v>
      </c>
      <c r="F99" s="56" t="s">
        <v>160</v>
      </c>
      <c r="G99" s="35" t="s">
        <v>10</v>
      </c>
    </row>
    <row r="100" spans="1:8" ht="31.8" customHeight="1" x14ac:dyDescent="0.3">
      <c r="A100" s="48"/>
      <c r="B100" s="53"/>
      <c r="C100" s="36"/>
      <c r="D100" s="4" t="s">
        <v>271</v>
      </c>
      <c r="E100" s="36"/>
      <c r="F100" s="56"/>
      <c r="G100" s="35"/>
    </row>
    <row r="101" spans="1:8" ht="15.6" x14ac:dyDescent="0.3">
      <c r="A101" s="47" t="s">
        <v>49</v>
      </c>
      <c r="B101" s="53" t="s">
        <v>177</v>
      </c>
      <c r="C101" s="60">
        <v>2240</v>
      </c>
      <c r="D101" s="4">
        <v>6035.32</v>
      </c>
      <c r="E101" s="36" t="s">
        <v>13</v>
      </c>
      <c r="F101" s="56" t="s">
        <v>160</v>
      </c>
      <c r="G101" s="35" t="s">
        <v>10</v>
      </c>
    </row>
    <row r="102" spans="1:8" ht="31.8" customHeight="1" x14ac:dyDescent="0.3">
      <c r="A102" s="48"/>
      <c r="B102" s="53"/>
      <c r="C102" s="36"/>
      <c r="D102" s="4" t="s">
        <v>274</v>
      </c>
      <c r="E102" s="36"/>
      <c r="F102" s="56"/>
      <c r="G102" s="35"/>
    </row>
    <row r="103" spans="1:8" ht="18.75" customHeight="1" x14ac:dyDescent="0.3">
      <c r="A103" s="47" t="s">
        <v>51</v>
      </c>
      <c r="B103" s="53" t="s">
        <v>53</v>
      </c>
      <c r="C103" s="60">
        <v>2240</v>
      </c>
      <c r="D103" s="4">
        <v>30000</v>
      </c>
      <c r="E103" s="36" t="s">
        <v>13</v>
      </c>
      <c r="F103" s="56" t="s">
        <v>166</v>
      </c>
      <c r="G103" s="35" t="s">
        <v>10</v>
      </c>
    </row>
    <row r="104" spans="1:8" ht="27.6" customHeight="1" x14ac:dyDescent="0.3">
      <c r="A104" s="48"/>
      <c r="B104" s="53"/>
      <c r="C104" s="36"/>
      <c r="D104" s="4" t="s">
        <v>124</v>
      </c>
      <c r="E104" s="36"/>
      <c r="F104" s="56"/>
      <c r="G104" s="35"/>
    </row>
    <row r="105" spans="1:8" ht="18.75" customHeight="1" x14ac:dyDescent="0.3">
      <c r="A105" s="47" t="s">
        <v>52</v>
      </c>
      <c r="B105" s="53" t="s">
        <v>55</v>
      </c>
      <c r="C105" s="60">
        <v>2240</v>
      </c>
      <c r="D105" s="4">
        <v>58500</v>
      </c>
      <c r="E105" s="36" t="s">
        <v>13</v>
      </c>
      <c r="F105" s="56" t="s">
        <v>166</v>
      </c>
      <c r="G105" s="35" t="s">
        <v>10</v>
      </c>
      <c r="H105" s="20"/>
    </row>
    <row r="106" spans="1:8" ht="29.4" customHeight="1" x14ac:dyDescent="0.3">
      <c r="A106" s="48"/>
      <c r="B106" s="53"/>
      <c r="C106" s="36"/>
      <c r="D106" s="4" t="s">
        <v>176</v>
      </c>
      <c r="E106" s="36"/>
      <c r="F106" s="56"/>
      <c r="G106" s="35"/>
      <c r="H106" s="20"/>
    </row>
    <row r="107" spans="1:8" ht="15.6" x14ac:dyDescent="0.3">
      <c r="A107" s="47" t="s">
        <v>54</v>
      </c>
      <c r="B107" s="53" t="s">
        <v>57</v>
      </c>
      <c r="C107" s="54">
        <v>2240</v>
      </c>
      <c r="D107" s="4">
        <v>22000</v>
      </c>
      <c r="E107" s="36" t="s">
        <v>9</v>
      </c>
      <c r="F107" s="36" t="s">
        <v>160</v>
      </c>
      <c r="G107" s="35" t="s">
        <v>10</v>
      </c>
    </row>
    <row r="108" spans="1:8" ht="28.2" customHeight="1" x14ac:dyDescent="0.3">
      <c r="A108" s="48"/>
      <c r="B108" s="53"/>
      <c r="C108" s="54"/>
      <c r="D108" s="4" t="s">
        <v>175</v>
      </c>
      <c r="E108" s="36"/>
      <c r="F108" s="36"/>
      <c r="G108" s="35"/>
    </row>
    <row r="109" spans="1:8" ht="15.6" x14ac:dyDescent="0.3">
      <c r="A109" s="47" t="s">
        <v>56</v>
      </c>
      <c r="B109" s="53" t="s">
        <v>59</v>
      </c>
      <c r="C109" s="54">
        <v>2240</v>
      </c>
      <c r="D109" s="4">
        <v>4200</v>
      </c>
      <c r="E109" s="36" t="s">
        <v>9</v>
      </c>
      <c r="F109" s="36" t="s">
        <v>160</v>
      </c>
      <c r="G109" s="35" t="s">
        <v>10</v>
      </c>
    </row>
    <row r="110" spans="1:8" ht="30" customHeight="1" x14ac:dyDescent="0.3">
      <c r="A110" s="48"/>
      <c r="B110" s="53"/>
      <c r="C110" s="54"/>
      <c r="D110" s="4" t="s">
        <v>287</v>
      </c>
      <c r="E110" s="36"/>
      <c r="F110" s="36"/>
      <c r="G110" s="35"/>
    </row>
    <row r="111" spans="1:8" ht="15.6" x14ac:dyDescent="0.3">
      <c r="A111" s="47" t="s">
        <v>58</v>
      </c>
      <c r="B111" s="53" t="s">
        <v>62</v>
      </c>
      <c r="C111" s="54">
        <v>2240</v>
      </c>
      <c r="D111" s="4">
        <v>1800</v>
      </c>
      <c r="E111" s="36" t="s">
        <v>9</v>
      </c>
      <c r="F111" s="56" t="s">
        <v>166</v>
      </c>
      <c r="G111" s="35" t="s">
        <v>10</v>
      </c>
    </row>
    <row r="112" spans="1:8" ht="30.6" customHeight="1" x14ac:dyDescent="0.3">
      <c r="A112" s="48"/>
      <c r="B112" s="53"/>
      <c r="C112" s="54"/>
      <c r="D112" s="4" t="s">
        <v>60</v>
      </c>
      <c r="E112" s="36"/>
      <c r="F112" s="56"/>
      <c r="G112" s="35"/>
    </row>
    <row r="113" spans="1:7" ht="15.6" x14ac:dyDescent="0.3">
      <c r="A113" s="47" t="s">
        <v>61</v>
      </c>
      <c r="B113" s="53" t="s">
        <v>64</v>
      </c>
      <c r="C113" s="54">
        <v>2240</v>
      </c>
      <c r="D113" s="4">
        <v>5100</v>
      </c>
      <c r="E113" s="36" t="s">
        <v>9</v>
      </c>
      <c r="F113" s="36" t="s">
        <v>160</v>
      </c>
      <c r="G113" s="35" t="s">
        <v>10</v>
      </c>
    </row>
    <row r="114" spans="1:7" ht="33.6" customHeight="1" x14ac:dyDescent="0.3">
      <c r="A114" s="48"/>
      <c r="B114" s="53"/>
      <c r="C114" s="54"/>
      <c r="D114" s="4" t="s">
        <v>163</v>
      </c>
      <c r="E114" s="36"/>
      <c r="F114" s="36"/>
      <c r="G114" s="35"/>
    </row>
    <row r="115" spans="1:7" ht="11.4" customHeight="1" x14ac:dyDescent="0.3">
      <c r="A115" s="47" t="s">
        <v>143</v>
      </c>
      <c r="B115" s="53" t="s">
        <v>66</v>
      </c>
      <c r="C115" s="54">
        <v>2240</v>
      </c>
      <c r="D115" s="4">
        <v>31301.599999999999</v>
      </c>
      <c r="E115" s="36" t="s">
        <v>9</v>
      </c>
      <c r="F115" s="36" t="s">
        <v>160</v>
      </c>
      <c r="G115" s="35" t="s">
        <v>10</v>
      </c>
    </row>
    <row r="116" spans="1:7" ht="45" customHeight="1" x14ac:dyDescent="0.3">
      <c r="A116" s="48"/>
      <c r="B116" s="53"/>
      <c r="C116" s="54"/>
      <c r="D116" s="4" t="s">
        <v>161</v>
      </c>
      <c r="E116" s="36"/>
      <c r="F116" s="36"/>
      <c r="G116" s="35"/>
    </row>
    <row r="117" spans="1:7" ht="15.6" x14ac:dyDescent="0.3">
      <c r="A117" s="47" t="s">
        <v>144</v>
      </c>
      <c r="B117" s="53" t="s">
        <v>141</v>
      </c>
      <c r="C117" s="54">
        <v>2240</v>
      </c>
      <c r="D117" s="4">
        <v>17385.599999999999</v>
      </c>
      <c r="E117" s="36" t="s">
        <v>9</v>
      </c>
      <c r="F117" s="36" t="s">
        <v>160</v>
      </c>
      <c r="G117" s="35" t="s">
        <v>10</v>
      </c>
    </row>
    <row r="118" spans="1:7" ht="43.8" customHeight="1" x14ac:dyDescent="0.3">
      <c r="A118" s="48"/>
      <c r="B118" s="53"/>
      <c r="C118" s="54"/>
      <c r="D118" s="4" t="s">
        <v>159</v>
      </c>
      <c r="E118" s="36"/>
      <c r="F118" s="36"/>
      <c r="G118" s="35"/>
    </row>
    <row r="119" spans="1:7" ht="15.6" customHeight="1" x14ac:dyDescent="0.3">
      <c r="A119" s="47" t="s">
        <v>63</v>
      </c>
      <c r="B119" s="53" t="s">
        <v>284</v>
      </c>
      <c r="C119" s="54">
        <v>2240</v>
      </c>
      <c r="D119" s="4">
        <v>22000</v>
      </c>
      <c r="E119" s="36" t="s">
        <v>13</v>
      </c>
      <c r="F119" s="36" t="s">
        <v>160</v>
      </c>
      <c r="G119" s="35" t="s">
        <v>10</v>
      </c>
    </row>
    <row r="120" spans="1:7" ht="28.2" customHeight="1" x14ac:dyDescent="0.3">
      <c r="A120" s="48"/>
      <c r="B120" s="53"/>
      <c r="C120" s="54"/>
      <c r="D120" s="4" t="s">
        <v>175</v>
      </c>
      <c r="E120" s="36"/>
      <c r="F120" s="36"/>
      <c r="G120" s="35"/>
    </row>
    <row r="121" spans="1:7" ht="18" customHeight="1" x14ac:dyDescent="0.3">
      <c r="A121" s="47" t="s">
        <v>65</v>
      </c>
      <c r="B121" s="53" t="s">
        <v>69</v>
      </c>
      <c r="C121" s="54">
        <v>2240</v>
      </c>
      <c r="D121" s="4">
        <v>500</v>
      </c>
      <c r="E121" s="36" t="s">
        <v>9</v>
      </c>
      <c r="F121" s="56" t="s">
        <v>160</v>
      </c>
      <c r="G121" s="35" t="s">
        <v>10</v>
      </c>
    </row>
    <row r="122" spans="1:7" ht="27" customHeight="1" x14ac:dyDescent="0.3">
      <c r="A122" s="48"/>
      <c r="B122" s="53"/>
      <c r="C122" s="54"/>
      <c r="D122" s="4" t="s">
        <v>285</v>
      </c>
      <c r="E122" s="36"/>
      <c r="F122" s="56"/>
      <c r="G122" s="35"/>
    </row>
    <row r="123" spans="1:7" ht="15.6" x14ac:dyDescent="0.3">
      <c r="A123" s="47" t="s">
        <v>67</v>
      </c>
      <c r="B123" s="53" t="s">
        <v>275</v>
      </c>
      <c r="C123" s="54">
        <v>2240</v>
      </c>
      <c r="D123" s="4">
        <v>1500</v>
      </c>
      <c r="E123" s="36" t="s">
        <v>9</v>
      </c>
      <c r="F123" s="36" t="s">
        <v>160</v>
      </c>
      <c r="G123" s="35" t="s">
        <v>10</v>
      </c>
    </row>
    <row r="124" spans="1:7" ht="41.4" customHeight="1" x14ac:dyDescent="0.3">
      <c r="A124" s="48"/>
      <c r="B124" s="53"/>
      <c r="C124" s="54"/>
      <c r="D124" s="4" t="s">
        <v>125</v>
      </c>
      <c r="E124" s="36"/>
      <c r="F124" s="36"/>
      <c r="G124" s="35"/>
    </row>
    <row r="125" spans="1:7" ht="15.6" x14ac:dyDescent="0.3">
      <c r="A125" s="47" t="s">
        <v>68</v>
      </c>
      <c r="B125" s="53" t="s">
        <v>72</v>
      </c>
      <c r="C125" s="54">
        <v>2240</v>
      </c>
      <c r="D125" s="4">
        <v>69187.360000000001</v>
      </c>
      <c r="E125" s="36" t="s">
        <v>13</v>
      </c>
      <c r="F125" s="36" t="s">
        <v>160</v>
      </c>
      <c r="G125" s="35" t="s">
        <v>10</v>
      </c>
    </row>
    <row r="126" spans="1:7" ht="46.2" customHeight="1" x14ac:dyDescent="0.3">
      <c r="A126" s="48"/>
      <c r="B126" s="53"/>
      <c r="C126" s="54"/>
      <c r="D126" s="4" t="s">
        <v>272</v>
      </c>
      <c r="E126" s="36"/>
      <c r="F126" s="36"/>
      <c r="G126" s="35"/>
    </row>
    <row r="127" spans="1:7" ht="15.6" x14ac:dyDescent="0.3">
      <c r="A127" s="47" t="s">
        <v>70</v>
      </c>
      <c r="B127" s="53" t="s">
        <v>74</v>
      </c>
      <c r="C127" s="54">
        <v>2240</v>
      </c>
      <c r="D127" s="4">
        <v>188458.2</v>
      </c>
      <c r="E127" s="36" t="s">
        <v>13</v>
      </c>
      <c r="F127" s="36" t="s">
        <v>160</v>
      </c>
      <c r="G127" s="35" t="s">
        <v>10</v>
      </c>
    </row>
    <row r="128" spans="1:7" ht="65.400000000000006" customHeight="1" x14ac:dyDescent="0.3">
      <c r="A128" s="48"/>
      <c r="B128" s="53"/>
      <c r="C128" s="54"/>
      <c r="D128" s="4" t="s">
        <v>178</v>
      </c>
      <c r="E128" s="36"/>
      <c r="F128" s="36"/>
      <c r="G128" s="35"/>
    </row>
    <row r="129" spans="1:7" ht="14.25" customHeight="1" x14ac:dyDescent="0.3">
      <c r="A129" s="47" t="s">
        <v>71</v>
      </c>
      <c r="B129" s="53" t="s">
        <v>142</v>
      </c>
      <c r="C129" s="54">
        <v>2240</v>
      </c>
      <c r="D129" s="4">
        <v>188458.2</v>
      </c>
      <c r="E129" s="36" t="s">
        <v>13</v>
      </c>
      <c r="F129" s="36" t="s">
        <v>160</v>
      </c>
      <c r="G129" s="35" t="s">
        <v>10</v>
      </c>
    </row>
    <row r="130" spans="1:7" ht="81.599999999999994" customHeight="1" x14ac:dyDescent="0.3">
      <c r="A130" s="48"/>
      <c r="B130" s="53"/>
      <c r="C130" s="54"/>
      <c r="D130" s="4" t="s">
        <v>178</v>
      </c>
      <c r="E130" s="36"/>
      <c r="F130" s="36"/>
      <c r="G130" s="35"/>
    </row>
    <row r="131" spans="1:7" ht="15.6" x14ac:dyDescent="0.3">
      <c r="A131" s="47" t="s">
        <v>73</v>
      </c>
      <c r="B131" s="53" t="s">
        <v>128</v>
      </c>
      <c r="C131" s="82">
        <v>2240</v>
      </c>
      <c r="D131" s="4">
        <v>600</v>
      </c>
      <c r="E131" s="36" t="s">
        <v>9</v>
      </c>
      <c r="F131" s="56" t="s">
        <v>180</v>
      </c>
      <c r="G131" s="45" t="s">
        <v>10</v>
      </c>
    </row>
    <row r="132" spans="1:7" ht="47.4" customHeight="1" x14ac:dyDescent="0.3">
      <c r="A132" s="48"/>
      <c r="B132" s="53"/>
      <c r="C132" s="82"/>
      <c r="D132" s="4" t="s">
        <v>179</v>
      </c>
      <c r="E132" s="36"/>
      <c r="F132" s="56"/>
      <c r="G132" s="46"/>
    </row>
    <row r="133" spans="1:7" ht="15.6" x14ac:dyDescent="0.3">
      <c r="A133" s="47" t="s">
        <v>75</v>
      </c>
      <c r="B133" s="53" t="s">
        <v>110</v>
      </c>
      <c r="C133" s="54">
        <v>2240</v>
      </c>
      <c r="D133" s="4">
        <v>3600</v>
      </c>
      <c r="E133" s="36" t="s">
        <v>9</v>
      </c>
      <c r="F133" s="56" t="s">
        <v>181</v>
      </c>
      <c r="G133" s="35" t="s">
        <v>10</v>
      </c>
    </row>
    <row r="134" spans="1:7" ht="51" customHeight="1" x14ac:dyDescent="0.3">
      <c r="A134" s="48"/>
      <c r="B134" s="53"/>
      <c r="C134" s="54"/>
      <c r="D134" s="4" t="s">
        <v>129</v>
      </c>
      <c r="E134" s="36"/>
      <c r="F134" s="56"/>
      <c r="G134" s="35"/>
    </row>
    <row r="135" spans="1:7" ht="15.75" customHeight="1" x14ac:dyDescent="0.3">
      <c r="A135" s="47" t="s">
        <v>145</v>
      </c>
      <c r="B135" s="49" t="s">
        <v>81</v>
      </c>
      <c r="C135" s="51">
        <v>2240</v>
      </c>
      <c r="D135" s="4">
        <v>3700</v>
      </c>
      <c r="E135" s="43" t="str">
        <f>E131</f>
        <v>без застосування електронної системи закупівель</v>
      </c>
      <c r="F135" s="56" t="s">
        <v>181</v>
      </c>
      <c r="G135" s="45" t="s">
        <v>10</v>
      </c>
    </row>
    <row r="136" spans="1:7" ht="44.25" customHeight="1" x14ac:dyDescent="0.3">
      <c r="A136" s="48"/>
      <c r="B136" s="50"/>
      <c r="C136" s="52"/>
      <c r="D136" s="4" t="s">
        <v>130</v>
      </c>
      <c r="E136" s="44"/>
      <c r="F136" s="56"/>
      <c r="G136" s="46"/>
    </row>
    <row r="137" spans="1:7" ht="15.6" x14ac:dyDescent="0.3">
      <c r="A137" s="47" t="s">
        <v>76</v>
      </c>
      <c r="B137" s="65" t="s">
        <v>82</v>
      </c>
      <c r="C137" s="54">
        <v>2240</v>
      </c>
      <c r="D137" s="4">
        <v>23000</v>
      </c>
      <c r="E137" s="43" t="str">
        <f t="shared" ref="E137" si="0">E133</f>
        <v>без застосування електронної системи закупівель</v>
      </c>
      <c r="F137" s="47" t="s">
        <v>190</v>
      </c>
      <c r="G137" s="35" t="s">
        <v>10</v>
      </c>
    </row>
    <row r="138" spans="1:7" ht="38.25" customHeight="1" x14ac:dyDescent="0.3">
      <c r="A138" s="48"/>
      <c r="B138" s="65"/>
      <c r="C138" s="54"/>
      <c r="D138" s="4" t="s">
        <v>265</v>
      </c>
      <c r="E138" s="44"/>
      <c r="F138" s="48"/>
      <c r="G138" s="35"/>
    </row>
    <row r="139" spans="1:7" ht="15.6" x14ac:dyDescent="0.3">
      <c r="A139" s="47" t="s">
        <v>78</v>
      </c>
      <c r="B139" s="53" t="s">
        <v>83</v>
      </c>
      <c r="C139" s="54">
        <v>2240</v>
      </c>
      <c r="D139" s="4">
        <v>10000</v>
      </c>
      <c r="E139" s="36" t="s">
        <v>9</v>
      </c>
      <c r="F139" s="56" t="s">
        <v>190</v>
      </c>
      <c r="G139" s="35" t="s">
        <v>10</v>
      </c>
    </row>
    <row r="140" spans="1:7" ht="47.25" customHeight="1" x14ac:dyDescent="0.3">
      <c r="A140" s="48"/>
      <c r="B140" s="53"/>
      <c r="C140" s="54"/>
      <c r="D140" s="4" t="s">
        <v>187</v>
      </c>
      <c r="E140" s="36"/>
      <c r="F140" s="56"/>
      <c r="G140" s="35"/>
    </row>
    <row r="141" spans="1:7" ht="15.6" x14ac:dyDescent="0.3">
      <c r="A141" s="47" t="s">
        <v>79</v>
      </c>
      <c r="B141" s="53" t="s">
        <v>84</v>
      </c>
      <c r="C141" s="54">
        <v>2240</v>
      </c>
      <c r="D141" s="4">
        <v>3000</v>
      </c>
      <c r="E141" s="36" t="s">
        <v>9</v>
      </c>
      <c r="F141" s="56" t="s">
        <v>164</v>
      </c>
      <c r="G141" s="35" t="s">
        <v>10</v>
      </c>
    </row>
    <row r="142" spans="1:7" ht="36.6" customHeight="1" x14ac:dyDescent="0.3">
      <c r="A142" s="48"/>
      <c r="B142" s="53"/>
      <c r="C142" s="54"/>
      <c r="D142" s="4" t="s">
        <v>117</v>
      </c>
      <c r="E142" s="36"/>
      <c r="F142" s="56"/>
      <c r="G142" s="35"/>
    </row>
    <row r="143" spans="1:7" ht="15.6" x14ac:dyDescent="0.3">
      <c r="A143" s="47" t="s">
        <v>80</v>
      </c>
      <c r="B143" s="53" t="s">
        <v>85</v>
      </c>
      <c r="C143" s="54">
        <v>2240</v>
      </c>
      <c r="D143" s="4">
        <v>1000</v>
      </c>
      <c r="E143" s="36" t="s">
        <v>9</v>
      </c>
      <c r="F143" s="56" t="s">
        <v>181</v>
      </c>
      <c r="G143" s="35" t="s">
        <v>10</v>
      </c>
    </row>
    <row r="144" spans="1:7" ht="52.8" customHeight="1" x14ac:dyDescent="0.3">
      <c r="A144" s="48"/>
      <c r="B144" s="53"/>
      <c r="C144" s="54"/>
      <c r="D144" s="4" t="s">
        <v>125</v>
      </c>
      <c r="E144" s="36"/>
      <c r="F144" s="56"/>
      <c r="G144" s="35"/>
    </row>
    <row r="145" spans="1:7" ht="19.5" customHeight="1" x14ac:dyDescent="0.3">
      <c r="A145" s="47" t="s">
        <v>146</v>
      </c>
      <c r="B145" s="53" t="s">
        <v>97</v>
      </c>
      <c r="C145" s="54">
        <v>2240</v>
      </c>
      <c r="D145" s="4">
        <v>600</v>
      </c>
      <c r="E145" s="36" t="s">
        <v>9</v>
      </c>
      <c r="F145" s="56" t="s">
        <v>181</v>
      </c>
      <c r="G145" s="35" t="s">
        <v>10</v>
      </c>
    </row>
    <row r="146" spans="1:7" ht="61.5" customHeight="1" x14ac:dyDescent="0.3">
      <c r="A146" s="48"/>
      <c r="B146" s="53"/>
      <c r="C146" s="54"/>
      <c r="D146" s="4" t="s">
        <v>179</v>
      </c>
      <c r="E146" s="36"/>
      <c r="F146" s="56"/>
      <c r="G146" s="35"/>
    </row>
    <row r="147" spans="1:7" ht="17.25" customHeight="1" x14ac:dyDescent="0.3">
      <c r="A147" s="47" t="s">
        <v>147</v>
      </c>
      <c r="B147" s="53" t="s">
        <v>151</v>
      </c>
      <c r="C147" s="54">
        <v>2240</v>
      </c>
      <c r="D147" s="4">
        <v>170000</v>
      </c>
      <c r="E147" s="36" t="s">
        <v>13</v>
      </c>
      <c r="F147" s="56" t="s">
        <v>166</v>
      </c>
      <c r="G147" s="35" t="s">
        <v>10</v>
      </c>
    </row>
    <row r="148" spans="1:7" ht="31.8" customHeight="1" x14ac:dyDescent="0.3">
      <c r="A148" s="48"/>
      <c r="B148" s="53"/>
      <c r="C148" s="54"/>
      <c r="D148" s="4" t="s">
        <v>283</v>
      </c>
      <c r="E148" s="36"/>
      <c r="F148" s="56"/>
      <c r="G148" s="35"/>
    </row>
    <row r="149" spans="1:7" ht="21.6" customHeight="1" x14ac:dyDescent="0.3">
      <c r="A149" s="47" t="s">
        <v>228</v>
      </c>
      <c r="B149" s="49" t="s">
        <v>213</v>
      </c>
      <c r="C149" s="51">
        <v>2240</v>
      </c>
      <c r="D149" s="4">
        <v>1500</v>
      </c>
      <c r="E149" s="43" t="s">
        <v>9</v>
      </c>
      <c r="F149" s="47" t="s">
        <v>166</v>
      </c>
      <c r="G149" s="45" t="s">
        <v>10</v>
      </c>
    </row>
    <row r="150" spans="1:7" ht="54.6" customHeight="1" x14ac:dyDescent="0.3">
      <c r="A150" s="48"/>
      <c r="B150" s="50"/>
      <c r="C150" s="52"/>
      <c r="D150" s="4" t="s">
        <v>210</v>
      </c>
      <c r="E150" s="44"/>
      <c r="F150" s="48"/>
      <c r="G150" s="46"/>
    </row>
    <row r="151" spans="1:7" ht="24.6" customHeight="1" x14ac:dyDescent="0.3">
      <c r="A151" s="47" t="s">
        <v>229</v>
      </c>
      <c r="B151" s="49" t="s">
        <v>225</v>
      </c>
      <c r="C151" s="51">
        <v>2240</v>
      </c>
      <c r="D151" s="4">
        <v>180000</v>
      </c>
      <c r="E151" s="36" t="s">
        <v>13</v>
      </c>
      <c r="F151" s="47" t="s">
        <v>162</v>
      </c>
      <c r="G151" s="45" t="s">
        <v>10</v>
      </c>
    </row>
    <row r="152" spans="1:7" ht="50.4" customHeight="1" x14ac:dyDescent="0.3">
      <c r="A152" s="48"/>
      <c r="B152" s="50"/>
      <c r="C152" s="52"/>
      <c r="D152" s="4" t="s">
        <v>252</v>
      </c>
      <c r="E152" s="36"/>
      <c r="F152" s="48"/>
      <c r="G152" s="46"/>
    </row>
    <row r="153" spans="1:7" ht="19.8" customHeight="1" x14ac:dyDescent="0.3">
      <c r="A153" s="47" t="s">
        <v>150</v>
      </c>
      <c r="B153" s="49" t="s">
        <v>226</v>
      </c>
      <c r="C153" s="51">
        <v>2240</v>
      </c>
      <c r="D153" s="4">
        <v>114000</v>
      </c>
      <c r="E153" s="36" t="s">
        <v>13</v>
      </c>
      <c r="F153" s="47" t="s">
        <v>160</v>
      </c>
      <c r="G153" s="45" t="s">
        <v>10</v>
      </c>
    </row>
    <row r="154" spans="1:7" ht="58.2" customHeight="1" x14ac:dyDescent="0.3">
      <c r="A154" s="48"/>
      <c r="B154" s="50"/>
      <c r="C154" s="52"/>
      <c r="D154" s="4" t="s">
        <v>282</v>
      </c>
      <c r="E154" s="36"/>
      <c r="F154" s="48"/>
      <c r="G154" s="46"/>
    </row>
    <row r="155" spans="1:7" ht="25.8" customHeight="1" x14ac:dyDescent="0.3">
      <c r="A155" s="47" t="s">
        <v>230</v>
      </c>
      <c r="B155" s="49" t="s">
        <v>262</v>
      </c>
      <c r="C155" s="51">
        <v>2240</v>
      </c>
      <c r="D155" s="4">
        <v>10500</v>
      </c>
      <c r="E155" s="43" t="s">
        <v>9</v>
      </c>
      <c r="F155" s="56" t="s">
        <v>166</v>
      </c>
      <c r="G155" s="45" t="s">
        <v>10</v>
      </c>
    </row>
    <row r="156" spans="1:7" ht="37.200000000000003" customHeight="1" x14ac:dyDescent="0.3">
      <c r="A156" s="48"/>
      <c r="B156" s="50"/>
      <c r="C156" s="52"/>
      <c r="D156" s="4" t="s">
        <v>261</v>
      </c>
      <c r="E156" s="44"/>
      <c r="F156" s="56"/>
      <c r="G156" s="46"/>
    </row>
    <row r="157" spans="1:7" ht="22.8" customHeight="1" x14ac:dyDescent="0.3">
      <c r="A157" s="47" t="s">
        <v>231</v>
      </c>
      <c r="B157" s="49" t="s">
        <v>267</v>
      </c>
      <c r="C157" s="51">
        <v>2240</v>
      </c>
      <c r="D157" s="4">
        <v>20000</v>
      </c>
      <c r="E157" s="43" t="s">
        <v>9</v>
      </c>
      <c r="F157" s="47" t="s">
        <v>162</v>
      </c>
      <c r="G157" s="45" t="s">
        <v>10</v>
      </c>
    </row>
    <row r="158" spans="1:7" ht="42.6" customHeight="1" x14ac:dyDescent="0.3">
      <c r="A158" s="48"/>
      <c r="B158" s="50"/>
      <c r="C158" s="52"/>
      <c r="D158" s="4" t="s">
        <v>268</v>
      </c>
      <c r="E158" s="44"/>
      <c r="F158" s="48"/>
      <c r="G158" s="46"/>
    </row>
    <row r="159" spans="1:7" ht="19.8" customHeight="1" x14ac:dyDescent="0.3">
      <c r="A159" s="47" t="s">
        <v>276</v>
      </c>
      <c r="B159" s="53" t="s">
        <v>266</v>
      </c>
      <c r="C159" s="51">
        <v>2240</v>
      </c>
      <c r="D159" s="4">
        <v>2000</v>
      </c>
      <c r="E159" s="43" t="s">
        <v>9</v>
      </c>
      <c r="F159" s="47" t="s">
        <v>162</v>
      </c>
      <c r="G159" s="45" t="s">
        <v>10</v>
      </c>
    </row>
    <row r="160" spans="1:7" ht="25.8" customHeight="1" x14ac:dyDescent="0.3">
      <c r="A160" s="48"/>
      <c r="B160" s="53"/>
      <c r="C160" s="52"/>
      <c r="D160" s="4" t="s">
        <v>118</v>
      </c>
      <c r="E160" s="44"/>
      <c r="F160" s="48"/>
      <c r="G160" s="46"/>
    </row>
    <row r="161" spans="1:130" ht="15.6" customHeight="1" x14ac:dyDescent="0.3">
      <c r="A161" s="47" t="s">
        <v>232</v>
      </c>
      <c r="B161" s="65" t="s">
        <v>259</v>
      </c>
      <c r="C161" s="51">
        <v>2240</v>
      </c>
      <c r="D161" s="4">
        <v>187740.36</v>
      </c>
      <c r="E161" s="36" t="s">
        <v>13</v>
      </c>
      <c r="F161" s="47" t="s">
        <v>190</v>
      </c>
      <c r="G161" s="45" t="s">
        <v>10</v>
      </c>
    </row>
    <row r="162" spans="1:130" ht="69" customHeight="1" x14ac:dyDescent="0.3">
      <c r="A162" s="48"/>
      <c r="B162" s="65"/>
      <c r="C162" s="52"/>
      <c r="D162" s="4" t="s">
        <v>311</v>
      </c>
      <c r="E162" s="36"/>
      <c r="F162" s="48"/>
      <c r="G162" s="46"/>
    </row>
    <row r="163" spans="1:130" ht="25.8" customHeight="1" x14ac:dyDescent="0.3">
      <c r="A163" s="47" t="s">
        <v>255</v>
      </c>
      <c r="B163" s="65" t="s">
        <v>260</v>
      </c>
      <c r="C163" s="51">
        <v>2240</v>
      </c>
      <c r="D163" s="4">
        <v>90000</v>
      </c>
      <c r="E163" s="36" t="s">
        <v>13</v>
      </c>
      <c r="F163" s="56" t="s">
        <v>166</v>
      </c>
      <c r="G163" s="45" t="s">
        <v>10</v>
      </c>
    </row>
    <row r="164" spans="1:130" ht="39" customHeight="1" x14ac:dyDescent="0.3">
      <c r="A164" s="48"/>
      <c r="B164" s="65"/>
      <c r="C164" s="52"/>
      <c r="D164" s="4" t="s">
        <v>188</v>
      </c>
      <c r="E164" s="36"/>
      <c r="F164" s="56"/>
      <c r="G164" s="46"/>
    </row>
    <row r="165" spans="1:130" ht="25.2" customHeight="1" x14ac:dyDescent="0.3">
      <c r="A165" s="47" t="s">
        <v>256</v>
      </c>
      <c r="B165" s="63" t="s">
        <v>270</v>
      </c>
      <c r="C165" s="51">
        <v>2240</v>
      </c>
      <c r="D165" s="4">
        <v>30000</v>
      </c>
      <c r="E165" s="43" t="s">
        <v>9</v>
      </c>
      <c r="F165" s="47" t="s">
        <v>166</v>
      </c>
      <c r="G165" s="45" t="s">
        <v>10</v>
      </c>
    </row>
    <row r="166" spans="1:130" ht="28.8" customHeight="1" x14ac:dyDescent="0.3">
      <c r="A166" s="48"/>
      <c r="B166" s="64"/>
      <c r="C166" s="52"/>
      <c r="D166" s="4" t="s">
        <v>269</v>
      </c>
      <c r="E166" s="44"/>
      <c r="F166" s="48"/>
      <c r="G166" s="46"/>
    </row>
    <row r="167" spans="1:130" ht="21" customHeight="1" x14ac:dyDescent="0.3">
      <c r="A167" s="47" t="s">
        <v>277</v>
      </c>
      <c r="B167" s="63" t="s">
        <v>278</v>
      </c>
      <c r="C167" s="51">
        <v>2240</v>
      </c>
      <c r="D167" s="4">
        <v>1000</v>
      </c>
      <c r="E167" s="43" t="s">
        <v>9</v>
      </c>
      <c r="F167" s="47" t="s">
        <v>164</v>
      </c>
      <c r="G167" s="45" t="s">
        <v>10</v>
      </c>
    </row>
    <row r="168" spans="1:130" ht="44.4" customHeight="1" x14ac:dyDescent="0.3">
      <c r="A168" s="48"/>
      <c r="B168" s="64"/>
      <c r="C168" s="52"/>
      <c r="D168" s="4" t="s">
        <v>125</v>
      </c>
      <c r="E168" s="44"/>
      <c r="F168" s="48"/>
      <c r="G168" s="46"/>
    </row>
    <row r="169" spans="1:130" ht="17.399999999999999" customHeight="1" x14ac:dyDescent="0.3">
      <c r="A169" s="47" t="s">
        <v>286</v>
      </c>
      <c r="B169" s="49" t="s">
        <v>280</v>
      </c>
      <c r="C169" s="51">
        <v>2240</v>
      </c>
      <c r="D169" s="4">
        <v>14300</v>
      </c>
      <c r="E169" s="43" t="s">
        <v>9</v>
      </c>
      <c r="F169" s="47" t="s">
        <v>190</v>
      </c>
      <c r="G169" s="45" t="s">
        <v>10</v>
      </c>
    </row>
    <row r="170" spans="1:130" ht="47.4" customHeight="1" x14ac:dyDescent="0.3">
      <c r="A170" s="48"/>
      <c r="B170" s="50"/>
      <c r="C170" s="52"/>
      <c r="D170" s="4" t="s">
        <v>281</v>
      </c>
      <c r="E170" s="44"/>
      <c r="F170" s="48"/>
      <c r="G170" s="46"/>
    </row>
    <row r="171" spans="1:130" ht="27.6" customHeight="1" x14ac:dyDescent="0.3">
      <c r="A171" s="47" t="s">
        <v>279</v>
      </c>
      <c r="B171" s="53" t="s">
        <v>315</v>
      </c>
      <c r="C171" s="51">
        <v>2240</v>
      </c>
      <c r="D171" s="4">
        <v>1944</v>
      </c>
      <c r="E171" s="43" t="s">
        <v>9</v>
      </c>
      <c r="F171" s="47" t="s">
        <v>162</v>
      </c>
      <c r="G171" s="45" t="s">
        <v>10</v>
      </c>
    </row>
    <row r="172" spans="1:130" ht="50.4" customHeight="1" x14ac:dyDescent="0.3">
      <c r="A172" s="48"/>
      <c r="B172" s="53"/>
      <c r="C172" s="52"/>
      <c r="D172" s="4" t="s">
        <v>299</v>
      </c>
      <c r="E172" s="44"/>
      <c r="F172" s="48"/>
      <c r="G172" s="46"/>
    </row>
    <row r="173" spans="1:130" ht="22.5" customHeight="1" x14ac:dyDescent="0.3">
      <c r="A173" s="47"/>
      <c r="B173" s="73" t="s">
        <v>113</v>
      </c>
      <c r="C173" s="51"/>
      <c r="D173" s="34">
        <f>D147+D145+D143+D141+D139+D137+D135+D133+D131+D129+D127+D125+D123+D121+D117+D115+D113+D111+D109+D107+D105+D103+D101+D99+D97+D95+D93+D9+D149+D151+D153+D155+D161+D159+D157+D163+D165+D167+D119+D169+D171</f>
        <v>1789602.3199999998</v>
      </c>
      <c r="E173" s="43"/>
      <c r="F173" s="43"/>
      <c r="G173" s="61"/>
    </row>
    <row r="174" spans="1:130" ht="60" customHeight="1" x14ac:dyDescent="0.3">
      <c r="A174" s="48"/>
      <c r="B174" s="74"/>
      <c r="C174" s="52"/>
      <c r="D174" s="34" t="s">
        <v>312</v>
      </c>
      <c r="E174" s="44"/>
      <c r="F174" s="44"/>
      <c r="G174" s="62"/>
      <c r="I174" s="6" t="s">
        <v>106</v>
      </c>
    </row>
    <row r="175" spans="1:130" s="12" customFormat="1" ht="19.5" customHeight="1" x14ac:dyDescent="0.3">
      <c r="A175" s="75" t="s">
        <v>148</v>
      </c>
      <c r="B175" s="76"/>
      <c r="C175" s="76"/>
      <c r="D175" s="76"/>
      <c r="E175" s="76"/>
      <c r="F175" s="76"/>
      <c r="G175" s="77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</row>
    <row r="176" spans="1:130" ht="15.6" x14ac:dyDescent="0.3">
      <c r="A176" s="30" t="s">
        <v>155</v>
      </c>
      <c r="B176" s="33"/>
      <c r="C176" s="2">
        <v>2271</v>
      </c>
      <c r="D176" s="23"/>
      <c r="E176" s="30"/>
      <c r="F176" s="30"/>
      <c r="G176" s="30"/>
    </row>
    <row r="177" spans="1:7" ht="15.6" x14ac:dyDescent="0.3">
      <c r="A177" s="36" t="s">
        <v>156</v>
      </c>
      <c r="B177" s="53" t="s">
        <v>111</v>
      </c>
      <c r="C177" s="54">
        <v>2271</v>
      </c>
      <c r="D177" s="24">
        <v>105000</v>
      </c>
      <c r="E177" s="36" t="s">
        <v>13</v>
      </c>
      <c r="F177" s="36" t="s">
        <v>160</v>
      </c>
      <c r="G177" s="36" t="s">
        <v>10</v>
      </c>
    </row>
    <row r="178" spans="1:7" ht="33" customHeight="1" x14ac:dyDescent="0.3">
      <c r="A178" s="36"/>
      <c r="B178" s="53"/>
      <c r="C178" s="54"/>
      <c r="D178" s="24" t="s">
        <v>154</v>
      </c>
      <c r="E178" s="36"/>
      <c r="F178" s="36"/>
      <c r="G178" s="36"/>
    </row>
    <row r="179" spans="1:7" ht="15.6" x14ac:dyDescent="0.3">
      <c r="A179" s="36"/>
      <c r="B179" s="66" t="s">
        <v>42</v>
      </c>
      <c r="C179" s="54"/>
      <c r="D179" s="23">
        <f>D177</f>
        <v>105000</v>
      </c>
      <c r="E179" s="36"/>
      <c r="F179" s="36"/>
      <c r="G179" s="36"/>
    </row>
    <row r="180" spans="1:7" ht="35.25" customHeight="1" x14ac:dyDescent="0.3">
      <c r="A180" s="36"/>
      <c r="B180" s="66"/>
      <c r="C180" s="54"/>
      <c r="D180" s="3" t="s">
        <v>154</v>
      </c>
      <c r="E180" s="36"/>
      <c r="F180" s="36"/>
      <c r="G180" s="36"/>
    </row>
    <row r="181" spans="1:7" ht="15.6" x14ac:dyDescent="0.3">
      <c r="A181" s="30" t="s">
        <v>86</v>
      </c>
      <c r="B181" s="33"/>
      <c r="C181" s="2">
        <v>2272</v>
      </c>
      <c r="D181" s="23"/>
      <c r="E181" s="12"/>
      <c r="F181" s="30"/>
      <c r="G181" s="30"/>
    </row>
    <row r="182" spans="1:7" ht="15.6" x14ac:dyDescent="0.3">
      <c r="A182" s="36" t="s">
        <v>87</v>
      </c>
      <c r="B182" s="53" t="s">
        <v>258</v>
      </c>
      <c r="C182" s="54">
        <v>2272</v>
      </c>
      <c r="D182" s="24">
        <v>4800</v>
      </c>
      <c r="E182" s="36" t="s">
        <v>9</v>
      </c>
      <c r="F182" s="36" t="s">
        <v>160</v>
      </c>
      <c r="G182" s="36" t="s">
        <v>12</v>
      </c>
    </row>
    <row r="183" spans="1:7" ht="30.6" customHeight="1" x14ac:dyDescent="0.3">
      <c r="A183" s="36"/>
      <c r="B183" s="53"/>
      <c r="C183" s="54"/>
      <c r="D183" s="24" t="s">
        <v>167</v>
      </c>
      <c r="E183" s="36"/>
      <c r="F183" s="36"/>
      <c r="G183" s="36"/>
    </row>
    <row r="184" spans="1:7" ht="21.75" customHeight="1" x14ac:dyDescent="0.3">
      <c r="A184" s="36" t="s">
        <v>157</v>
      </c>
      <c r="B184" s="53" t="s">
        <v>257</v>
      </c>
      <c r="C184" s="54">
        <v>2272</v>
      </c>
      <c r="D184" s="24">
        <v>4500</v>
      </c>
      <c r="E184" s="36" t="s">
        <v>9</v>
      </c>
      <c r="F184" s="36" t="s">
        <v>160</v>
      </c>
      <c r="G184" s="36" t="s">
        <v>12</v>
      </c>
    </row>
    <row r="185" spans="1:7" ht="31.8" customHeight="1" x14ac:dyDescent="0.3">
      <c r="A185" s="36"/>
      <c r="B185" s="53"/>
      <c r="C185" s="54"/>
      <c r="D185" s="24" t="s">
        <v>168</v>
      </c>
      <c r="E185" s="36"/>
      <c r="F185" s="36"/>
      <c r="G185" s="36"/>
    </row>
    <row r="186" spans="1:7" ht="15.6" x14ac:dyDescent="0.3">
      <c r="A186" s="36"/>
      <c r="B186" s="66" t="s">
        <v>42</v>
      </c>
      <c r="C186" s="54"/>
      <c r="D186" s="23">
        <f>D182+D184</f>
        <v>9300</v>
      </c>
      <c r="E186" s="36"/>
      <c r="F186" s="36"/>
      <c r="G186" s="43"/>
    </row>
    <row r="187" spans="1:7" ht="34.200000000000003" customHeight="1" x14ac:dyDescent="0.3">
      <c r="A187" s="36"/>
      <c r="B187" s="66"/>
      <c r="C187" s="54"/>
      <c r="D187" s="3" t="s">
        <v>169</v>
      </c>
      <c r="E187" s="36"/>
      <c r="F187" s="36"/>
      <c r="G187" s="44"/>
    </row>
    <row r="188" spans="1:7" ht="15.6" x14ac:dyDescent="0.3">
      <c r="A188" s="30" t="s">
        <v>88</v>
      </c>
      <c r="B188" s="33"/>
      <c r="C188" s="2">
        <v>2273</v>
      </c>
      <c r="D188" s="23"/>
      <c r="E188" s="30"/>
      <c r="F188" s="30"/>
      <c r="G188" s="30"/>
    </row>
    <row r="189" spans="1:7" ht="15.6" x14ac:dyDescent="0.3">
      <c r="A189" s="36" t="s">
        <v>89</v>
      </c>
      <c r="B189" s="53" t="s">
        <v>92</v>
      </c>
      <c r="C189" s="54">
        <v>2273</v>
      </c>
      <c r="D189" s="24">
        <v>190000</v>
      </c>
      <c r="E189" s="36" t="s">
        <v>13</v>
      </c>
      <c r="F189" s="36" t="s">
        <v>160</v>
      </c>
      <c r="G189" s="36" t="s">
        <v>12</v>
      </c>
    </row>
    <row r="190" spans="1:7" ht="47.4" customHeight="1" x14ac:dyDescent="0.3">
      <c r="A190" s="36"/>
      <c r="B190" s="53"/>
      <c r="C190" s="54"/>
      <c r="D190" s="24" t="s">
        <v>170</v>
      </c>
      <c r="E190" s="36"/>
      <c r="F190" s="36"/>
      <c r="G190" s="36"/>
    </row>
    <row r="191" spans="1:7" ht="15.6" x14ac:dyDescent="0.3">
      <c r="A191" s="36"/>
      <c r="B191" s="66" t="s">
        <v>42</v>
      </c>
      <c r="C191" s="54"/>
      <c r="D191" s="3">
        <f>D189</f>
        <v>190000</v>
      </c>
      <c r="E191" s="36"/>
      <c r="F191" s="36"/>
      <c r="G191" s="36"/>
    </row>
    <row r="192" spans="1:7" ht="44.4" customHeight="1" x14ac:dyDescent="0.3">
      <c r="A192" s="36"/>
      <c r="B192" s="66"/>
      <c r="C192" s="54"/>
      <c r="D192" s="3" t="s">
        <v>170</v>
      </c>
      <c r="E192" s="36"/>
      <c r="F192" s="36"/>
      <c r="G192" s="36"/>
    </row>
    <row r="193" spans="1:7" x14ac:dyDescent="0.3">
      <c r="A193" s="30" t="s">
        <v>90</v>
      </c>
      <c r="B193" s="25"/>
      <c r="C193" s="2">
        <v>2274</v>
      </c>
      <c r="D193" s="30"/>
      <c r="E193" s="30"/>
      <c r="F193" s="32"/>
      <c r="G193" s="26"/>
    </row>
    <row r="194" spans="1:7" ht="15.6" customHeight="1" x14ac:dyDescent="0.3">
      <c r="A194" s="36" t="s">
        <v>91</v>
      </c>
      <c r="B194" s="83" t="s">
        <v>131</v>
      </c>
      <c r="C194" s="54">
        <v>2274</v>
      </c>
      <c r="D194" s="4">
        <v>8900</v>
      </c>
      <c r="E194" s="36" t="s">
        <v>9</v>
      </c>
      <c r="F194" s="36" t="s">
        <v>160</v>
      </c>
      <c r="G194" s="36" t="s">
        <v>10</v>
      </c>
    </row>
    <row r="195" spans="1:7" ht="45.6" customHeight="1" x14ac:dyDescent="0.3">
      <c r="A195" s="36"/>
      <c r="B195" s="84"/>
      <c r="C195" s="54"/>
      <c r="D195" s="24" t="s">
        <v>171</v>
      </c>
      <c r="E195" s="36"/>
      <c r="F195" s="36"/>
      <c r="G195" s="36"/>
    </row>
    <row r="196" spans="1:7" ht="15.6" x14ac:dyDescent="0.3">
      <c r="A196" s="36" t="s">
        <v>158</v>
      </c>
      <c r="B196" s="53" t="s">
        <v>95</v>
      </c>
      <c r="C196" s="54">
        <v>2274</v>
      </c>
      <c r="D196" s="24">
        <v>168000</v>
      </c>
      <c r="E196" s="36" t="s">
        <v>13</v>
      </c>
      <c r="F196" s="36" t="s">
        <v>160</v>
      </c>
      <c r="G196" s="36" t="s">
        <v>10</v>
      </c>
    </row>
    <row r="197" spans="1:7" ht="37.799999999999997" customHeight="1" x14ac:dyDescent="0.3">
      <c r="A197" s="36"/>
      <c r="B197" s="53"/>
      <c r="C197" s="54"/>
      <c r="D197" s="24" t="s">
        <v>172</v>
      </c>
      <c r="E197" s="36"/>
      <c r="F197" s="36"/>
      <c r="G197" s="36"/>
    </row>
    <row r="198" spans="1:7" ht="15.6" x14ac:dyDescent="0.3">
      <c r="A198" s="56"/>
      <c r="B198" s="66" t="s">
        <v>42</v>
      </c>
      <c r="C198" s="54"/>
      <c r="D198" s="3">
        <f>D196+D194</f>
        <v>176900</v>
      </c>
      <c r="E198" s="36"/>
      <c r="F198" s="36"/>
      <c r="G198" s="36"/>
    </row>
    <row r="199" spans="1:7" ht="51" customHeight="1" x14ac:dyDescent="0.3">
      <c r="A199" s="56"/>
      <c r="B199" s="66"/>
      <c r="C199" s="54"/>
      <c r="D199" s="3" t="s">
        <v>173</v>
      </c>
      <c r="E199" s="36"/>
      <c r="F199" s="36"/>
      <c r="G199" s="36"/>
    </row>
    <row r="200" spans="1:7" ht="16.5" customHeight="1" x14ac:dyDescent="0.3">
      <c r="A200" s="75" t="s">
        <v>149</v>
      </c>
      <c r="B200" s="76"/>
      <c r="C200" s="76"/>
      <c r="D200" s="76"/>
      <c r="E200" s="76"/>
      <c r="F200" s="76"/>
      <c r="G200" s="77"/>
    </row>
    <row r="201" spans="1:7" ht="16.5" customHeight="1" x14ac:dyDescent="0.3">
      <c r="A201" s="30" t="s">
        <v>93</v>
      </c>
      <c r="B201" s="33"/>
      <c r="C201" s="2">
        <v>2273</v>
      </c>
      <c r="D201" s="23"/>
      <c r="E201" s="30"/>
      <c r="F201" s="30"/>
      <c r="G201" s="30"/>
    </row>
    <row r="202" spans="1:7" ht="16.5" customHeight="1" x14ac:dyDescent="0.3">
      <c r="A202" s="36" t="s">
        <v>94</v>
      </c>
      <c r="B202" s="53" t="s">
        <v>310</v>
      </c>
      <c r="C202" s="54">
        <v>2273</v>
      </c>
      <c r="D202" s="24">
        <v>6000</v>
      </c>
      <c r="E202" s="36" t="s">
        <v>9</v>
      </c>
      <c r="F202" s="36" t="s">
        <v>162</v>
      </c>
      <c r="G202" s="36" t="s">
        <v>10</v>
      </c>
    </row>
    <row r="203" spans="1:7" ht="28.2" customHeight="1" x14ac:dyDescent="0.3">
      <c r="A203" s="36"/>
      <c r="B203" s="53"/>
      <c r="C203" s="54"/>
      <c r="D203" s="24" t="s">
        <v>18</v>
      </c>
      <c r="E203" s="36"/>
      <c r="F203" s="36"/>
      <c r="G203" s="36"/>
    </row>
    <row r="204" spans="1:7" ht="19.2" customHeight="1" x14ac:dyDescent="0.3">
      <c r="A204" s="36"/>
      <c r="B204" s="66" t="s">
        <v>42</v>
      </c>
      <c r="C204" s="54"/>
      <c r="D204" s="3">
        <f>D202</f>
        <v>6000</v>
      </c>
      <c r="E204" s="36"/>
      <c r="F204" s="36"/>
      <c r="G204" s="36"/>
    </row>
    <row r="205" spans="1:7" ht="28.2" customHeight="1" x14ac:dyDescent="0.3">
      <c r="A205" s="36"/>
      <c r="B205" s="66"/>
      <c r="C205" s="54"/>
      <c r="D205" s="3" t="s">
        <v>18</v>
      </c>
      <c r="E205" s="36"/>
      <c r="F205" s="36"/>
      <c r="G205" s="36"/>
    </row>
    <row r="206" spans="1:7" ht="17.399999999999999" customHeight="1" x14ac:dyDescent="0.3">
      <c r="A206" s="30" t="s">
        <v>289</v>
      </c>
      <c r="B206" s="33"/>
      <c r="C206" s="2">
        <v>2275</v>
      </c>
      <c r="D206" s="23"/>
      <c r="E206" s="30"/>
      <c r="F206" s="30"/>
      <c r="G206" s="30"/>
    </row>
    <row r="207" spans="1:7" ht="21.6" customHeight="1" x14ac:dyDescent="0.3">
      <c r="A207" s="36" t="s">
        <v>290</v>
      </c>
      <c r="B207" s="53" t="s">
        <v>77</v>
      </c>
      <c r="C207" s="54">
        <v>2275</v>
      </c>
      <c r="D207" s="24">
        <v>7000</v>
      </c>
      <c r="E207" s="36" t="s">
        <v>9</v>
      </c>
      <c r="F207" s="36" t="s">
        <v>166</v>
      </c>
      <c r="G207" s="36" t="s">
        <v>10</v>
      </c>
    </row>
    <row r="208" spans="1:7" ht="28.8" customHeight="1" x14ac:dyDescent="0.3">
      <c r="A208" s="36"/>
      <c r="B208" s="53"/>
      <c r="C208" s="54"/>
      <c r="D208" s="24" t="s">
        <v>126</v>
      </c>
      <c r="E208" s="36"/>
      <c r="F208" s="36"/>
      <c r="G208" s="36"/>
    </row>
    <row r="209" spans="1:7" ht="19.2" customHeight="1" x14ac:dyDescent="0.3">
      <c r="A209" s="36"/>
      <c r="B209" s="66" t="s">
        <v>42</v>
      </c>
      <c r="C209" s="54"/>
      <c r="D209" s="3">
        <f>D207</f>
        <v>7000</v>
      </c>
      <c r="E209" s="36"/>
      <c r="F209" s="36"/>
      <c r="G209" s="36"/>
    </row>
    <row r="210" spans="1:7" ht="21.6" customHeight="1" x14ac:dyDescent="0.3">
      <c r="A210" s="36"/>
      <c r="B210" s="66"/>
      <c r="C210" s="54"/>
      <c r="D210" s="3" t="s">
        <v>126</v>
      </c>
      <c r="E210" s="36"/>
      <c r="F210" s="36"/>
      <c r="G210" s="36"/>
    </row>
    <row r="211" spans="1:7" ht="15.6" x14ac:dyDescent="0.3">
      <c r="A211" s="31" t="s">
        <v>302</v>
      </c>
      <c r="B211" s="33"/>
      <c r="C211" s="2">
        <v>2282</v>
      </c>
      <c r="D211" s="3"/>
      <c r="E211" s="30"/>
      <c r="F211" s="30"/>
      <c r="G211" s="30"/>
    </row>
    <row r="212" spans="1:7" ht="16.5" customHeight="1" x14ac:dyDescent="0.3">
      <c r="A212" s="56" t="s">
        <v>303</v>
      </c>
      <c r="B212" s="53" t="s">
        <v>96</v>
      </c>
      <c r="C212" s="54">
        <v>2282</v>
      </c>
      <c r="D212" s="24">
        <v>4000</v>
      </c>
      <c r="E212" s="36" t="s">
        <v>9</v>
      </c>
      <c r="F212" s="36" t="s">
        <v>166</v>
      </c>
      <c r="G212" s="36" t="s">
        <v>10</v>
      </c>
    </row>
    <row r="213" spans="1:7" ht="45.6" customHeight="1" x14ac:dyDescent="0.3">
      <c r="A213" s="56"/>
      <c r="B213" s="53"/>
      <c r="C213" s="54"/>
      <c r="D213" s="24" t="s">
        <v>165</v>
      </c>
      <c r="E213" s="36"/>
      <c r="F213" s="36"/>
      <c r="G213" s="36"/>
    </row>
    <row r="214" spans="1:7" ht="15.6" x14ac:dyDescent="0.3">
      <c r="A214" s="56"/>
      <c r="B214" s="66" t="s">
        <v>42</v>
      </c>
      <c r="C214" s="54"/>
      <c r="D214" s="3">
        <f>D212</f>
        <v>4000</v>
      </c>
      <c r="E214" s="36"/>
      <c r="F214" s="36"/>
      <c r="G214" s="36"/>
    </row>
    <row r="215" spans="1:7" ht="37.200000000000003" customHeight="1" x14ac:dyDescent="0.3">
      <c r="A215" s="56"/>
      <c r="B215" s="66"/>
      <c r="C215" s="54"/>
      <c r="D215" s="3" t="s">
        <v>165</v>
      </c>
      <c r="E215" s="36"/>
      <c r="F215" s="36"/>
      <c r="G215" s="36"/>
    </row>
    <row r="216" spans="1:7" ht="13.8" customHeight="1" x14ac:dyDescent="0.3">
      <c r="A216" s="31" t="s">
        <v>304</v>
      </c>
      <c r="B216" s="33"/>
      <c r="C216" s="2">
        <v>3132</v>
      </c>
      <c r="D216" s="3"/>
      <c r="E216" s="30"/>
      <c r="F216" s="30"/>
      <c r="G216" s="30"/>
    </row>
    <row r="217" spans="1:7" ht="30.6" customHeight="1" x14ac:dyDescent="0.3">
      <c r="A217" s="36" t="s">
        <v>305</v>
      </c>
      <c r="B217" s="65" t="s">
        <v>292</v>
      </c>
      <c r="C217" s="54">
        <v>3132</v>
      </c>
      <c r="D217" s="4">
        <v>1251311.42</v>
      </c>
      <c r="E217" s="36" t="s">
        <v>13</v>
      </c>
      <c r="F217" s="36" t="s">
        <v>190</v>
      </c>
      <c r="G217" s="36" t="s">
        <v>10</v>
      </c>
    </row>
    <row r="218" spans="1:7" ht="75.599999999999994" customHeight="1" x14ac:dyDescent="0.3">
      <c r="A218" s="36"/>
      <c r="B218" s="65"/>
      <c r="C218" s="54"/>
      <c r="D218" s="24" t="s">
        <v>300</v>
      </c>
      <c r="E218" s="36"/>
      <c r="F218" s="36"/>
      <c r="G218" s="36"/>
    </row>
    <row r="219" spans="1:7" ht="30.6" customHeight="1" x14ac:dyDescent="0.3">
      <c r="A219" s="36" t="s">
        <v>306</v>
      </c>
      <c r="B219" s="65" t="s">
        <v>291</v>
      </c>
      <c r="C219" s="54">
        <v>3132</v>
      </c>
      <c r="D219" s="24">
        <v>10000</v>
      </c>
      <c r="E219" s="36" t="s">
        <v>9</v>
      </c>
      <c r="F219" s="36" t="s">
        <v>190</v>
      </c>
      <c r="G219" s="36" t="s">
        <v>10</v>
      </c>
    </row>
    <row r="220" spans="1:7" ht="46.8" customHeight="1" x14ac:dyDescent="0.3">
      <c r="A220" s="36"/>
      <c r="B220" s="65"/>
      <c r="C220" s="54"/>
      <c r="D220" s="24" t="s">
        <v>187</v>
      </c>
      <c r="E220" s="36"/>
      <c r="F220" s="36"/>
      <c r="G220" s="36"/>
    </row>
    <row r="221" spans="1:7" ht="30.6" customHeight="1" x14ac:dyDescent="0.3">
      <c r="A221" s="36" t="s">
        <v>307</v>
      </c>
      <c r="B221" s="65" t="s">
        <v>316</v>
      </c>
      <c r="C221" s="54">
        <v>3132</v>
      </c>
      <c r="D221" s="24">
        <v>190000</v>
      </c>
      <c r="E221" s="36" t="s">
        <v>13</v>
      </c>
      <c r="F221" s="36" t="s">
        <v>162</v>
      </c>
      <c r="G221" s="36" t="s">
        <v>10</v>
      </c>
    </row>
    <row r="222" spans="1:7" ht="49.2" customHeight="1" x14ac:dyDescent="0.3">
      <c r="A222" s="36"/>
      <c r="B222" s="65"/>
      <c r="C222" s="54"/>
      <c r="D222" s="24" t="s">
        <v>170</v>
      </c>
      <c r="E222" s="36"/>
      <c r="F222" s="36"/>
      <c r="G222" s="36"/>
    </row>
    <row r="223" spans="1:7" ht="30" customHeight="1" x14ac:dyDescent="0.3">
      <c r="A223" s="36" t="s">
        <v>308</v>
      </c>
      <c r="B223" s="65" t="s">
        <v>295</v>
      </c>
      <c r="C223" s="54">
        <v>3132</v>
      </c>
      <c r="D223" s="24">
        <v>13494</v>
      </c>
      <c r="E223" s="36" t="s">
        <v>13</v>
      </c>
      <c r="F223" s="36" t="s">
        <v>162</v>
      </c>
      <c r="G223" s="36" t="s">
        <v>10</v>
      </c>
    </row>
    <row r="224" spans="1:7" ht="54" customHeight="1" x14ac:dyDescent="0.3">
      <c r="A224" s="36"/>
      <c r="B224" s="65"/>
      <c r="C224" s="54"/>
      <c r="D224" s="24" t="s">
        <v>294</v>
      </c>
      <c r="E224" s="36"/>
      <c r="F224" s="36"/>
      <c r="G224" s="36"/>
    </row>
    <row r="225" spans="1:7" ht="31.2" customHeight="1" x14ac:dyDescent="0.3">
      <c r="A225" s="36" t="s">
        <v>309</v>
      </c>
      <c r="B225" s="65" t="s">
        <v>293</v>
      </c>
      <c r="C225" s="54">
        <v>3132</v>
      </c>
      <c r="D225" s="24">
        <v>194.58</v>
      </c>
      <c r="E225" s="36" t="s">
        <v>9</v>
      </c>
      <c r="F225" s="36" t="s">
        <v>162</v>
      </c>
      <c r="G225" s="36" t="s">
        <v>10</v>
      </c>
    </row>
    <row r="226" spans="1:7" ht="55.2" customHeight="1" x14ac:dyDescent="0.3">
      <c r="A226" s="36"/>
      <c r="B226" s="65"/>
      <c r="C226" s="54"/>
      <c r="D226" s="24" t="s">
        <v>317</v>
      </c>
      <c r="E226" s="36"/>
      <c r="F226" s="36"/>
      <c r="G226" s="36"/>
    </row>
    <row r="227" spans="1:7" ht="30.6" customHeight="1" x14ac:dyDescent="0.3">
      <c r="A227" s="56"/>
      <c r="B227" s="66" t="s">
        <v>42</v>
      </c>
      <c r="C227" s="54"/>
      <c r="D227" s="3">
        <f>D221+D219+D217+D225+D223</f>
        <v>1465000</v>
      </c>
      <c r="E227" s="36"/>
      <c r="F227" s="36"/>
      <c r="G227" s="45"/>
    </row>
    <row r="228" spans="1:7" ht="66.599999999999994" customHeight="1" x14ac:dyDescent="0.3">
      <c r="A228" s="56"/>
      <c r="B228" s="66"/>
      <c r="C228" s="54"/>
      <c r="D228" s="3" t="s">
        <v>301</v>
      </c>
      <c r="E228" s="36"/>
      <c r="F228" s="36"/>
      <c r="G228" s="46"/>
    </row>
    <row r="229" spans="1:7" ht="14.25" customHeight="1" x14ac:dyDescent="0.3">
      <c r="A229" s="13"/>
      <c r="B229" s="13"/>
      <c r="C229" s="13"/>
      <c r="D229" s="14"/>
      <c r="E229" s="14"/>
      <c r="F229" s="14"/>
      <c r="G229" s="14"/>
    </row>
    <row r="230" spans="1:7" ht="15.6" customHeight="1" x14ac:dyDescent="0.3">
      <c r="A230" s="80" t="s">
        <v>318</v>
      </c>
      <c r="B230" s="80"/>
      <c r="C230" s="80"/>
      <c r="D230" s="80"/>
      <c r="E230" s="80"/>
      <c r="F230" s="80"/>
      <c r="G230" s="80"/>
    </row>
    <row r="231" spans="1:7" ht="10.199999999999999" customHeight="1" x14ac:dyDescent="0.35">
      <c r="A231" s="15"/>
      <c r="B231" s="15"/>
      <c r="C231" s="15"/>
      <c r="D231" s="15"/>
      <c r="E231" s="15"/>
      <c r="F231" s="15"/>
      <c r="G231" s="15"/>
    </row>
    <row r="232" spans="1:7" ht="17.399999999999999" customHeight="1" x14ac:dyDescent="0.3">
      <c r="A232" s="16" t="s">
        <v>100</v>
      </c>
      <c r="B232" s="16"/>
      <c r="C232" s="16"/>
      <c r="D232" s="78" t="s">
        <v>101</v>
      </c>
      <c r="E232" s="78"/>
      <c r="F232" s="78"/>
      <c r="G232" s="78"/>
    </row>
    <row r="233" spans="1:7" ht="12" customHeight="1" x14ac:dyDescent="0.3">
      <c r="D233" s="79" t="s">
        <v>102</v>
      </c>
      <c r="E233" s="79"/>
    </row>
    <row r="234" spans="1:7" ht="12" customHeight="1" x14ac:dyDescent="0.3">
      <c r="D234" s="17" t="s">
        <v>103</v>
      </c>
    </row>
    <row r="235" spans="1:7" ht="16.2" customHeight="1" x14ac:dyDescent="0.35">
      <c r="A235" s="16" t="s">
        <v>104</v>
      </c>
      <c r="B235" s="16"/>
      <c r="C235" s="15"/>
      <c r="D235" s="78" t="s">
        <v>105</v>
      </c>
      <c r="E235" s="78"/>
      <c r="F235" s="78"/>
      <c r="G235" s="78"/>
    </row>
    <row r="236" spans="1:7" ht="11.4" customHeight="1" x14ac:dyDescent="0.3">
      <c r="D236" s="79" t="s">
        <v>102</v>
      </c>
      <c r="E236" s="79"/>
    </row>
    <row r="237" spans="1:7" ht="33" customHeight="1" x14ac:dyDescent="0.3"/>
    <row r="238" spans="1:7" ht="21.75" customHeight="1" x14ac:dyDescent="0.3"/>
    <row r="239" spans="1:7" ht="32.25" customHeight="1" x14ac:dyDescent="0.3"/>
    <row r="240" spans="1:7" ht="15" customHeight="1" x14ac:dyDescent="0.3"/>
    <row r="241" spans="8:8" ht="34.5" customHeight="1" x14ac:dyDescent="0.3"/>
    <row r="242" spans="8:8" ht="28.5" customHeight="1" x14ac:dyDescent="0.3"/>
    <row r="243" spans="8:8" ht="36" customHeight="1" x14ac:dyDescent="0.3"/>
    <row r="245" spans="8:8" ht="54" customHeight="1" x14ac:dyDescent="0.3"/>
    <row r="247" spans="8:8" ht="15.75" customHeight="1" x14ac:dyDescent="0.3"/>
    <row r="248" spans="8:8" ht="60.75" customHeight="1" x14ac:dyDescent="0.3">
      <c r="H248" s="18"/>
    </row>
    <row r="249" spans="8:8" ht="24.75" customHeight="1" x14ac:dyDescent="0.3">
      <c r="H249" s="18"/>
    </row>
    <row r="250" spans="8:8" ht="57.75" customHeight="1" x14ac:dyDescent="0.3">
      <c r="H250" s="18"/>
    </row>
    <row r="251" spans="8:8" ht="16.5" customHeight="1" x14ac:dyDescent="0.3"/>
    <row r="252" spans="8:8" ht="47.25" customHeight="1" x14ac:dyDescent="0.3"/>
    <row r="254" spans="8:8" ht="15.6" customHeight="1" x14ac:dyDescent="0.3"/>
    <row r="255" spans="8:8" ht="62.25" customHeight="1" x14ac:dyDescent="0.3"/>
    <row r="256" spans="8:8" ht="21" customHeight="1" x14ac:dyDescent="0.3"/>
    <row r="257" ht="69" customHeight="1" x14ac:dyDescent="0.3"/>
    <row r="258" ht="17.25" customHeight="1" x14ac:dyDescent="0.3"/>
    <row r="259" ht="47.25" customHeight="1" x14ac:dyDescent="0.3"/>
    <row r="260" ht="22.5" customHeight="1" x14ac:dyDescent="0.3"/>
    <row r="261" ht="53.25" customHeight="1" x14ac:dyDescent="0.3"/>
    <row r="262" ht="21.75" customHeight="1" x14ac:dyDescent="0.3"/>
    <row r="263" ht="60.75" customHeight="1" x14ac:dyDescent="0.3"/>
    <row r="264" ht="23.25" customHeight="1" x14ac:dyDescent="0.3"/>
    <row r="265" ht="65.25" customHeight="1" x14ac:dyDescent="0.3"/>
    <row r="266" ht="23.25" customHeight="1" x14ac:dyDescent="0.3"/>
    <row r="267" ht="57.75" customHeight="1" x14ac:dyDescent="0.3"/>
    <row r="268" ht="15.6" customHeight="1" x14ac:dyDescent="0.3"/>
    <row r="269" ht="51.75" customHeight="1" x14ac:dyDescent="0.3"/>
    <row r="270" ht="19.5" customHeight="1" x14ac:dyDescent="0.3"/>
    <row r="271" ht="66" customHeight="1" x14ac:dyDescent="0.3"/>
    <row r="272" ht="20.25" customHeight="1" x14ac:dyDescent="0.3"/>
    <row r="273" ht="60.75" customHeight="1" x14ac:dyDescent="0.3"/>
    <row r="274" ht="20.25" customHeight="1" x14ac:dyDescent="0.3"/>
    <row r="275" ht="48" customHeight="1" x14ac:dyDescent="0.3"/>
  </sheetData>
  <mergeCells count="636">
    <mergeCell ref="A207:A208"/>
    <mergeCell ref="B207:B208"/>
    <mergeCell ref="C207:C208"/>
    <mergeCell ref="E207:E208"/>
    <mergeCell ref="F207:F208"/>
    <mergeCell ref="G207:G208"/>
    <mergeCell ref="A209:A210"/>
    <mergeCell ref="B209:B210"/>
    <mergeCell ref="C209:C210"/>
    <mergeCell ref="E209:E210"/>
    <mergeCell ref="F209:F210"/>
    <mergeCell ref="G209:G210"/>
    <mergeCell ref="A202:A203"/>
    <mergeCell ref="B202:B203"/>
    <mergeCell ref="C202:C203"/>
    <mergeCell ref="E202:E203"/>
    <mergeCell ref="F202:F203"/>
    <mergeCell ref="G202:G203"/>
    <mergeCell ref="A204:A205"/>
    <mergeCell ref="B204:B205"/>
    <mergeCell ref="C204:C205"/>
    <mergeCell ref="E204:E205"/>
    <mergeCell ref="F204:F205"/>
    <mergeCell ref="G204:G205"/>
    <mergeCell ref="F219:F220"/>
    <mergeCell ref="G219:G220"/>
    <mergeCell ref="A171:A172"/>
    <mergeCell ref="C171:C172"/>
    <mergeCell ref="G171:G172"/>
    <mergeCell ref="F171:F172"/>
    <mergeCell ref="B171:B172"/>
    <mergeCell ref="E171:E172"/>
    <mergeCell ref="A200:G200"/>
    <mergeCell ref="B177:B178"/>
    <mergeCell ref="C196:C197"/>
    <mergeCell ref="F196:F197"/>
    <mergeCell ref="F194:F195"/>
    <mergeCell ref="B189:B190"/>
    <mergeCell ref="F198:F199"/>
    <mergeCell ref="B194:B195"/>
    <mergeCell ref="A179:A180"/>
    <mergeCell ref="E179:E180"/>
    <mergeCell ref="A182:A183"/>
    <mergeCell ref="E182:E183"/>
    <mergeCell ref="F184:F185"/>
    <mergeCell ref="F191:F192"/>
    <mergeCell ref="F182:F183"/>
    <mergeCell ref="G194:G195"/>
    <mergeCell ref="F227:F228"/>
    <mergeCell ref="G227:G228"/>
    <mergeCell ref="A221:A222"/>
    <mergeCell ref="B221:B222"/>
    <mergeCell ref="E221:E222"/>
    <mergeCell ref="F221:F222"/>
    <mergeCell ref="G221:G222"/>
    <mergeCell ref="C221:C222"/>
    <mergeCell ref="A223:A224"/>
    <mergeCell ref="A225:A226"/>
    <mergeCell ref="C223:C224"/>
    <mergeCell ref="C225:C226"/>
    <mergeCell ref="B225:B226"/>
    <mergeCell ref="B223:B224"/>
    <mergeCell ref="G223:G224"/>
    <mergeCell ref="E223:E224"/>
    <mergeCell ref="F223:F224"/>
    <mergeCell ref="E225:E226"/>
    <mergeCell ref="F225:F226"/>
    <mergeCell ref="G225:G226"/>
    <mergeCell ref="F149:F150"/>
    <mergeCell ref="G149:G150"/>
    <mergeCell ref="C76:C77"/>
    <mergeCell ref="G76:G77"/>
    <mergeCell ref="F76:F77"/>
    <mergeCell ref="A84:A85"/>
    <mergeCell ref="C84:C85"/>
    <mergeCell ref="E84:E85"/>
    <mergeCell ref="F84:F85"/>
    <mergeCell ref="G84:G85"/>
    <mergeCell ref="B84:B85"/>
    <mergeCell ref="C86:C87"/>
    <mergeCell ref="B107:B108"/>
    <mergeCell ref="C107:C108"/>
    <mergeCell ref="A103:A104"/>
    <mergeCell ref="E103:E104"/>
    <mergeCell ref="F86:F87"/>
    <mergeCell ref="B86:B87"/>
    <mergeCell ref="A105:A106"/>
    <mergeCell ref="E105:E106"/>
    <mergeCell ref="A107:A108"/>
    <mergeCell ref="A141:A142"/>
    <mergeCell ref="B143:B144"/>
    <mergeCell ref="C143:C144"/>
    <mergeCell ref="F131:F132"/>
    <mergeCell ref="A143:A144"/>
    <mergeCell ref="E143:E144"/>
    <mergeCell ref="A133:A134"/>
    <mergeCell ref="A135:A136"/>
    <mergeCell ref="A127:A128"/>
    <mergeCell ref="A123:A124"/>
    <mergeCell ref="E123:E124"/>
    <mergeCell ref="A125:A126"/>
    <mergeCell ref="E125:E126"/>
    <mergeCell ref="B139:B140"/>
    <mergeCell ref="C139:C140"/>
    <mergeCell ref="B137:B138"/>
    <mergeCell ref="C137:C138"/>
    <mergeCell ref="F93:F94"/>
    <mergeCell ref="F141:F142"/>
    <mergeCell ref="B95:B96"/>
    <mergeCell ref="C95:C96"/>
    <mergeCell ref="C97:C98"/>
    <mergeCell ref="E141:E142"/>
    <mergeCell ref="B141:B142"/>
    <mergeCell ref="C141:C142"/>
    <mergeCell ref="C115:C116"/>
    <mergeCell ref="E133:E134"/>
    <mergeCell ref="B131:B132"/>
    <mergeCell ref="C131:C132"/>
    <mergeCell ref="E135:E136"/>
    <mergeCell ref="B135:B136"/>
    <mergeCell ref="B125:B126"/>
    <mergeCell ref="C125:C126"/>
    <mergeCell ref="B113:B114"/>
    <mergeCell ref="E107:E108"/>
    <mergeCell ref="C113:C114"/>
    <mergeCell ref="F103:F104"/>
    <mergeCell ref="C117:C118"/>
    <mergeCell ref="F123:F124"/>
    <mergeCell ref="A54:A55"/>
    <mergeCell ref="B54:B55"/>
    <mergeCell ref="C54:C55"/>
    <mergeCell ref="E54:E55"/>
    <mergeCell ref="B62:B63"/>
    <mergeCell ref="A66:A67"/>
    <mergeCell ref="A76:A77"/>
    <mergeCell ref="B76:B77"/>
    <mergeCell ref="E76:E77"/>
    <mergeCell ref="C62:C63"/>
    <mergeCell ref="E62:E63"/>
    <mergeCell ref="A64:A65"/>
    <mergeCell ref="A74:A75"/>
    <mergeCell ref="A60:A61"/>
    <mergeCell ref="B60:B61"/>
    <mergeCell ref="C60:C61"/>
    <mergeCell ref="E60:E61"/>
    <mergeCell ref="C64:C65"/>
    <mergeCell ref="B64:B65"/>
    <mergeCell ref="A219:A220"/>
    <mergeCell ref="A227:A228"/>
    <mergeCell ref="F70:F71"/>
    <mergeCell ref="C227:C228"/>
    <mergeCell ref="E227:E228"/>
    <mergeCell ref="B219:B220"/>
    <mergeCell ref="C219:C220"/>
    <mergeCell ref="E219:E220"/>
    <mergeCell ref="E194:E195"/>
    <mergeCell ref="E196:E197"/>
    <mergeCell ref="A139:A140"/>
    <mergeCell ref="E139:E140"/>
    <mergeCell ref="A194:A195"/>
    <mergeCell ref="A196:A197"/>
    <mergeCell ref="A198:A199"/>
    <mergeCell ref="B198:B199"/>
    <mergeCell ref="C198:C199"/>
    <mergeCell ref="B196:B197"/>
    <mergeCell ref="A82:A83"/>
    <mergeCell ref="B93:B94"/>
    <mergeCell ref="F97:F98"/>
    <mergeCell ref="B97:B98"/>
    <mergeCell ref="E121:E122"/>
    <mergeCell ref="B121:B122"/>
    <mergeCell ref="A78:A79"/>
    <mergeCell ref="C78:C79"/>
    <mergeCell ref="E78:E79"/>
    <mergeCell ref="A101:A102"/>
    <mergeCell ref="F56:F57"/>
    <mergeCell ref="A56:A57"/>
    <mergeCell ref="C56:C57"/>
    <mergeCell ref="B56:B57"/>
    <mergeCell ref="E56:E57"/>
    <mergeCell ref="F60:F61"/>
    <mergeCell ref="A86:A87"/>
    <mergeCell ref="C101:C102"/>
    <mergeCell ref="A97:A98"/>
    <mergeCell ref="E97:E98"/>
    <mergeCell ref="A93:A94"/>
    <mergeCell ref="E93:E94"/>
    <mergeCell ref="A95:A96"/>
    <mergeCell ref="E95:E96"/>
    <mergeCell ref="E86:E87"/>
    <mergeCell ref="C93:C94"/>
    <mergeCell ref="G198:G199"/>
    <mergeCell ref="G196:G197"/>
    <mergeCell ref="C109:C110"/>
    <mergeCell ref="A131:A132"/>
    <mergeCell ref="C177:C178"/>
    <mergeCell ref="A113:A114"/>
    <mergeCell ref="A115:A116"/>
    <mergeCell ref="E115:E116"/>
    <mergeCell ref="A109:A110"/>
    <mergeCell ref="E109:E110"/>
    <mergeCell ref="A111:A112"/>
    <mergeCell ref="E111:E112"/>
    <mergeCell ref="A117:A118"/>
    <mergeCell ref="E117:E118"/>
    <mergeCell ref="A121:A122"/>
    <mergeCell ref="B129:B130"/>
    <mergeCell ref="A173:A174"/>
    <mergeCell ref="E173:E174"/>
    <mergeCell ref="E198:E199"/>
    <mergeCell ref="C121:C122"/>
    <mergeCell ref="B115:B116"/>
    <mergeCell ref="F139:F140"/>
    <mergeCell ref="B117:B118"/>
    <mergeCell ref="C123:C124"/>
    <mergeCell ref="D235:G235"/>
    <mergeCell ref="D236:E236"/>
    <mergeCell ref="G214:G215"/>
    <mergeCell ref="G212:G213"/>
    <mergeCell ref="A230:G230"/>
    <mergeCell ref="D232:G232"/>
    <mergeCell ref="E212:E213"/>
    <mergeCell ref="A214:A215"/>
    <mergeCell ref="E214:E215"/>
    <mergeCell ref="A212:A213"/>
    <mergeCell ref="B214:B215"/>
    <mergeCell ref="C214:C215"/>
    <mergeCell ref="F214:F215"/>
    <mergeCell ref="B212:B213"/>
    <mergeCell ref="C212:C213"/>
    <mergeCell ref="F212:F213"/>
    <mergeCell ref="A217:A218"/>
    <mergeCell ref="B217:B218"/>
    <mergeCell ref="C217:C218"/>
    <mergeCell ref="E217:E218"/>
    <mergeCell ref="F217:F218"/>
    <mergeCell ref="G217:G218"/>
    <mergeCell ref="D233:E233"/>
    <mergeCell ref="B227:B228"/>
    <mergeCell ref="B145:B146"/>
    <mergeCell ref="A177:A178"/>
    <mergeCell ref="E153:E154"/>
    <mergeCell ref="E157:E158"/>
    <mergeCell ref="E155:E156"/>
    <mergeCell ref="A147:A148"/>
    <mergeCell ref="A157:A158"/>
    <mergeCell ref="A155:A156"/>
    <mergeCell ref="A153:A154"/>
    <mergeCell ref="A159:A160"/>
    <mergeCell ref="A161:A162"/>
    <mergeCell ref="A167:A168"/>
    <mergeCell ref="E167:E168"/>
    <mergeCell ref="A163:A164"/>
    <mergeCell ref="A165:A166"/>
    <mergeCell ref="A151:A152"/>
    <mergeCell ref="C151:C152"/>
    <mergeCell ref="B151:B152"/>
    <mergeCell ref="E151:E152"/>
    <mergeCell ref="A145:A146"/>
    <mergeCell ref="A149:A150"/>
    <mergeCell ref="C149:C150"/>
    <mergeCell ref="E149:E150"/>
    <mergeCell ref="B173:B174"/>
    <mergeCell ref="C153:C154"/>
    <mergeCell ref="C189:C190"/>
    <mergeCell ref="B179:B180"/>
    <mergeCell ref="C179:C180"/>
    <mergeCell ref="C155:C156"/>
    <mergeCell ref="B159:B160"/>
    <mergeCell ref="B161:B162"/>
    <mergeCell ref="C159:C160"/>
    <mergeCell ref="C161:C162"/>
    <mergeCell ref="C157:C158"/>
    <mergeCell ref="C173:C174"/>
    <mergeCell ref="B155:B156"/>
    <mergeCell ref="C145:C146"/>
    <mergeCell ref="C167:C168"/>
    <mergeCell ref="C129:C130"/>
    <mergeCell ref="B123:B124"/>
    <mergeCell ref="A175:G175"/>
    <mergeCell ref="A184:A185"/>
    <mergeCell ref="G179:G180"/>
    <mergeCell ref="A137:A138"/>
    <mergeCell ref="E127:E128"/>
    <mergeCell ref="A129:A130"/>
    <mergeCell ref="E129:E130"/>
    <mergeCell ref="E137:E138"/>
    <mergeCell ref="C135:C136"/>
    <mergeCell ref="E177:E178"/>
    <mergeCell ref="F151:F152"/>
    <mergeCell ref="G151:G152"/>
    <mergeCell ref="F135:F136"/>
    <mergeCell ref="G135:G136"/>
    <mergeCell ref="B133:B134"/>
    <mergeCell ref="C133:C134"/>
    <mergeCell ref="G129:G130"/>
    <mergeCell ref="B127:B128"/>
    <mergeCell ref="C127:C128"/>
    <mergeCell ref="F127:F128"/>
    <mergeCell ref="A52:A53"/>
    <mergeCell ref="A99:A100"/>
    <mergeCell ref="E99:E100"/>
    <mergeCell ref="A90:A91"/>
    <mergeCell ref="A62:A63"/>
    <mergeCell ref="A68:A69"/>
    <mergeCell ref="B68:B69"/>
    <mergeCell ref="C68:C69"/>
    <mergeCell ref="E68:E69"/>
    <mergeCell ref="A70:A71"/>
    <mergeCell ref="C70:C71"/>
    <mergeCell ref="E70:E71"/>
    <mergeCell ref="A72:A73"/>
    <mergeCell ref="B72:B73"/>
    <mergeCell ref="C72:C73"/>
    <mergeCell ref="E72:E73"/>
    <mergeCell ref="E66:E67"/>
    <mergeCell ref="A88:A89"/>
    <mergeCell ref="E90:E91"/>
    <mergeCell ref="B90:B91"/>
    <mergeCell ref="C90:C91"/>
    <mergeCell ref="B78:B79"/>
    <mergeCell ref="C74:C75"/>
    <mergeCell ref="E74:E75"/>
    <mergeCell ref="A46:A47"/>
    <mergeCell ref="E46:E47"/>
    <mergeCell ref="A48:A49"/>
    <mergeCell ref="E48:E49"/>
    <mergeCell ref="B46:B47"/>
    <mergeCell ref="C46:C47"/>
    <mergeCell ref="B48:B49"/>
    <mergeCell ref="C48:C49"/>
    <mergeCell ref="A50:A51"/>
    <mergeCell ref="B50:B51"/>
    <mergeCell ref="C50:C51"/>
    <mergeCell ref="E50:E51"/>
    <mergeCell ref="A44:A45"/>
    <mergeCell ref="E44:E45"/>
    <mergeCell ref="A38:A39"/>
    <mergeCell ref="E38:E39"/>
    <mergeCell ref="A40:A41"/>
    <mergeCell ref="E40:E41"/>
    <mergeCell ref="B44:B45"/>
    <mergeCell ref="C44:C45"/>
    <mergeCell ref="B40:B41"/>
    <mergeCell ref="C40:C41"/>
    <mergeCell ref="B38:B39"/>
    <mergeCell ref="C38:C39"/>
    <mergeCell ref="A32:A33"/>
    <mergeCell ref="E32:E33"/>
    <mergeCell ref="B34:B35"/>
    <mergeCell ref="C34:C35"/>
    <mergeCell ref="A42:A43"/>
    <mergeCell ref="E42:E43"/>
    <mergeCell ref="A36:A37"/>
    <mergeCell ref="B32:B33"/>
    <mergeCell ref="C32:C33"/>
    <mergeCell ref="E34:E35"/>
    <mergeCell ref="E36:E37"/>
    <mergeCell ref="B36:B37"/>
    <mergeCell ref="C36:C37"/>
    <mergeCell ref="E24:E25"/>
    <mergeCell ref="A16:A17"/>
    <mergeCell ref="E16:E17"/>
    <mergeCell ref="C28:C29"/>
    <mergeCell ref="F26:F27"/>
    <mergeCell ref="A28:A29"/>
    <mergeCell ref="E28:E29"/>
    <mergeCell ref="A30:A31"/>
    <mergeCell ref="E30:E31"/>
    <mergeCell ref="B30:B31"/>
    <mergeCell ref="C30:C31"/>
    <mergeCell ref="E18:E19"/>
    <mergeCell ref="E20:E21"/>
    <mergeCell ref="F24:F25"/>
    <mergeCell ref="F20:F21"/>
    <mergeCell ref="E14:E15"/>
    <mergeCell ref="G36:G37"/>
    <mergeCell ref="F34:F35"/>
    <mergeCell ref="F28:F29"/>
    <mergeCell ref="A1:G1"/>
    <mergeCell ref="A2:G2"/>
    <mergeCell ref="A3:G3"/>
    <mergeCell ref="A4:G4"/>
    <mergeCell ref="A8:G8"/>
    <mergeCell ref="B10:B11"/>
    <mergeCell ref="C10:C11"/>
    <mergeCell ref="F10:F11"/>
    <mergeCell ref="G10:G11"/>
    <mergeCell ref="A10:A11"/>
    <mergeCell ref="E10:E11"/>
    <mergeCell ref="B16:B17"/>
    <mergeCell ref="C16:C17"/>
    <mergeCell ref="A26:A27"/>
    <mergeCell ref="E26:E27"/>
    <mergeCell ref="A22:A23"/>
    <mergeCell ref="E22:E23"/>
    <mergeCell ref="A24:A25"/>
    <mergeCell ref="G14:G15"/>
    <mergeCell ref="F14:F15"/>
    <mergeCell ref="G20:G21"/>
    <mergeCell ref="F18:F19"/>
    <mergeCell ref="G24:G25"/>
    <mergeCell ref="G18:G19"/>
    <mergeCell ref="F38:F39"/>
    <mergeCell ref="G38:G39"/>
    <mergeCell ref="F32:F33"/>
    <mergeCell ref="G32:G33"/>
    <mergeCell ref="F36:F37"/>
    <mergeCell ref="F46:F47"/>
    <mergeCell ref="G46:G47"/>
    <mergeCell ref="F44:F45"/>
    <mergeCell ref="G44:G45"/>
    <mergeCell ref="B42:B43"/>
    <mergeCell ref="C42:C43"/>
    <mergeCell ref="F42:F43"/>
    <mergeCell ref="G42:G43"/>
    <mergeCell ref="G26:G27"/>
    <mergeCell ref="F40:F41"/>
    <mergeCell ref="G40:G41"/>
    <mergeCell ref="G48:G49"/>
    <mergeCell ref="E52:E53"/>
    <mergeCell ref="F52:F53"/>
    <mergeCell ref="F48:F49"/>
    <mergeCell ref="F54:F55"/>
    <mergeCell ref="G54:G55"/>
    <mergeCell ref="G56:G57"/>
    <mergeCell ref="G60:G61"/>
    <mergeCell ref="F72:F73"/>
    <mergeCell ref="G72:G73"/>
    <mergeCell ref="F62:F63"/>
    <mergeCell ref="G62:G63"/>
    <mergeCell ref="F64:F65"/>
    <mergeCell ref="G64:G65"/>
    <mergeCell ref="E64:E65"/>
    <mergeCell ref="G66:G67"/>
    <mergeCell ref="F74:F75"/>
    <mergeCell ref="G74:G75"/>
    <mergeCell ref="B74:B75"/>
    <mergeCell ref="G86:G87"/>
    <mergeCell ref="G70:G71"/>
    <mergeCell ref="B70:B71"/>
    <mergeCell ref="F66:F67"/>
    <mergeCell ref="G80:G81"/>
    <mergeCell ref="G82:G83"/>
    <mergeCell ref="F80:F81"/>
    <mergeCell ref="F82:F83"/>
    <mergeCell ref="G78:G79"/>
    <mergeCell ref="F78:F79"/>
    <mergeCell ref="F68:F69"/>
    <mergeCell ref="G68:G69"/>
    <mergeCell ref="B80:B81"/>
    <mergeCell ref="B82:B83"/>
    <mergeCell ref="E80:E81"/>
    <mergeCell ref="E82:E83"/>
    <mergeCell ref="G97:G98"/>
    <mergeCell ref="F95:F96"/>
    <mergeCell ref="G95:G96"/>
    <mergeCell ref="G93:G94"/>
    <mergeCell ref="G90:G91"/>
    <mergeCell ref="F90:F91"/>
    <mergeCell ref="B111:B112"/>
    <mergeCell ref="F101:F102"/>
    <mergeCell ref="G101:G102"/>
    <mergeCell ref="B99:B100"/>
    <mergeCell ref="C99:C100"/>
    <mergeCell ref="F99:F100"/>
    <mergeCell ref="G99:G100"/>
    <mergeCell ref="C111:C112"/>
    <mergeCell ref="F109:F110"/>
    <mergeCell ref="G109:G110"/>
    <mergeCell ref="F107:F108"/>
    <mergeCell ref="G107:G108"/>
    <mergeCell ref="B105:B106"/>
    <mergeCell ref="C105:C106"/>
    <mergeCell ref="F105:F106"/>
    <mergeCell ref="G105:G106"/>
    <mergeCell ref="B103:B104"/>
    <mergeCell ref="C103:C104"/>
    <mergeCell ref="G103:G104"/>
    <mergeCell ref="F111:F112"/>
    <mergeCell ref="G111:G112"/>
    <mergeCell ref="E101:E102"/>
    <mergeCell ref="B101:B102"/>
    <mergeCell ref="F113:F114"/>
    <mergeCell ref="C194:C195"/>
    <mergeCell ref="E145:E146"/>
    <mergeCell ref="F145:F146"/>
    <mergeCell ref="G145:G146"/>
    <mergeCell ref="F143:F144"/>
    <mergeCell ref="G143:G144"/>
    <mergeCell ref="F179:F180"/>
    <mergeCell ref="F189:F190"/>
    <mergeCell ref="F186:F187"/>
    <mergeCell ref="G186:G187"/>
    <mergeCell ref="G184:G185"/>
    <mergeCell ref="C182:C183"/>
    <mergeCell ref="C184:C185"/>
    <mergeCell ref="G189:G190"/>
    <mergeCell ref="C186:C187"/>
    <mergeCell ref="F177:F178"/>
    <mergeCell ref="F137:F138"/>
    <mergeCell ref="F115:F116"/>
    <mergeCell ref="E186:E187"/>
    <mergeCell ref="E189:E190"/>
    <mergeCell ref="G182:G183"/>
    <mergeCell ref="A186:A187"/>
    <mergeCell ref="A189:A190"/>
    <mergeCell ref="B182:B183"/>
    <mergeCell ref="B184:B185"/>
    <mergeCell ref="B186:B187"/>
    <mergeCell ref="G191:G192"/>
    <mergeCell ref="E191:E192"/>
    <mergeCell ref="B191:B192"/>
    <mergeCell ref="C191:C192"/>
    <mergeCell ref="E184:E185"/>
    <mergeCell ref="A191:A192"/>
    <mergeCell ref="G177:G178"/>
    <mergeCell ref="G141:G142"/>
    <mergeCell ref="G139:G140"/>
    <mergeCell ref="F133:F134"/>
    <mergeCell ref="G133:G134"/>
    <mergeCell ref="C147:C148"/>
    <mergeCell ref="G147:G148"/>
    <mergeCell ref="B147:B148"/>
    <mergeCell ref="E147:E148"/>
    <mergeCell ref="B153:B154"/>
    <mergeCell ref="B157:B158"/>
    <mergeCell ref="B167:B168"/>
    <mergeCell ref="E159:E160"/>
    <mergeCell ref="E161:E162"/>
    <mergeCell ref="F167:F168"/>
    <mergeCell ref="B149:B150"/>
    <mergeCell ref="C163:C164"/>
    <mergeCell ref="E163:E164"/>
    <mergeCell ref="B163:B164"/>
    <mergeCell ref="B165:B166"/>
    <mergeCell ref="C165:C166"/>
    <mergeCell ref="E165:E166"/>
    <mergeCell ref="F165:F166"/>
    <mergeCell ref="G165:G166"/>
    <mergeCell ref="G115:G116"/>
    <mergeCell ref="G113:G114"/>
    <mergeCell ref="E113:E114"/>
    <mergeCell ref="F129:F130"/>
    <mergeCell ref="F121:F122"/>
    <mergeCell ref="G121:G122"/>
    <mergeCell ref="F173:F174"/>
    <mergeCell ref="F153:F154"/>
    <mergeCell ref="G153:G154"/>
    <mergeCell ref="G155:G156"/>
    <mergeCell ref="F155:F156"/>
    <mergeCell ref="F157:F158"/>
    <mergeCell ref="G157:G158"/>
    <mergeCell ref="G173:G174"/>
    <mergeCell ref="F117:F118"/>
    <mergeCell ref="F125:F126"/>
    <mergeCell ref="G125:G126"/>
    <mergeCell ref="G167:G168"/>
    <mergeCell ref="G137:G138"/>
    <mergeCell ref="F147:F148"/>
    <mergeCell ref="G131:G132"/>
    <mergeCell ref="G117:G118"/>
    <mergeCell ref="F163:F164"/>
    <mergeCell ref="G163:G164"/>
    <mergeCell ref="F12:F13"/>
    <mergeCell ref="G12:G13"/>
    <mergeCell ref="B58:B59"/>
    <mergeCell ref="A58:A59"/>
    <mergeCell ref="C58:C59"/>
    <mergeCell ref="E58:E59"/>
    <mergeCell ref="F58:F59"/>
    <mergeCell ref="G58:G59"/>
    <mergeCell ref="B22:B23"/>
    <mergeCell ref="C22:C23"/>
    <mergeCell ref="F22:F23"/>
    <mergeCell ref="G22:G23"/>
    <mergeCell ref="G52:G53"/>
    <mergeCell ref="F50:F51"/>
    <mergeCell ref="G50:G51"/>
    <mergeCell ref="B24:B25"/>
    <mergeCell ref="C24:C25"/>
    <mergeCell ref="F16:F17"/>
    <mergeCell ref="G16:G17"/>
    <mergeCell ref="F30:F31"/>
    <mergeCell ref="B52:B53"/>
    <mergeCell ref="G30:G31"/>
    <mergeCell ref="G28:G29"/>
    <mergeCell ref="G34:G35"/>
    <mergeCell ref="C52:C53"/>
    <mergeCell ref="A12:A13"/>
    <mergeCell ref="B12:B13"/>
    <mergeCell ref="C12:C13"/>
    <mergeCell ref="E12:E13"/>
    <mergeCell ref="B66:B67"/>
    <mergeCell ref="B109:B110"/>
    <mergeCell ref="B26:B27"/>
    <mergeCell ref="C26:C27"/>
    <mergeCell ref="A18:A19"/>
    <mergeCell ref="A20:A21"/>
    <mergeCell ref="B20:B21"/>
    <mergeCell ref="C20:C21"/>
    <mergeCell ref="B18:B19"/>
    <mergeCell ref="C18:C19"/>
    <mergeCell ref="B14:B15"/>
    <mergeCell ref="C14:C15"/>
    <mergeCell ref="A14:A15"/>
    <mergeCell ref="A80:A81"/>
    <mergeCell ref="C80:C81"/>
    <mergeCell ref="C82:C83"/>
    <mergeCell ref="B28:B29"/>
    <mergeCell ref="C66:C67"/>
    <mergeCell ref="A34:A35"/>
    <mergeCell ref="G127:G128"/>
    <mergeCell ref="E131:E132"/>
    <mergeCell ref="G123:G124"/>
    <mergeCell ref="C88:C89"/>
    <mergeCell ref="E88:E89"/>
    <mergeCell ref="B88:B89"/>
    <mergeCell ref="F88:F89"/>
    <mergeCell ref="G88:G89"/>
    <mergeCell ref="A169:A170"/>
    <mergeCell ref="B169:B170"/>
    <mergeCell ref="C169:C170"/>
    <mergeCell ref="E169:E170"/>
    <mergeCell ref="F169:F170"/>
    <mergeCell ref="G169:G170"/>
    <mergeCell ref="B119:B120"/>
    <mergeCell ref="C119:C120"/>
    <mergeCell ref="E119:E120"/>
    <mergeCell ref="F119:F120"/>
    <mergeCell ref="G119:G120"/>
    <mergeCell ref="A119:A120"/>
    <mergeCell ref="G159:G160"/>
    <mergeCell ref="G161:G162"/>
    <mergeCell ref="F159:F160"/>
    <mergeCell ref="F161:F162"/>
  </mergeCells>
  <pageMargins left="1.1023622047244095" right="0.5118110236220472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G31" sqref="G31"/>
    </sheetView>
  </sheetViews>
  <sheetFormatPr defaultRowHeight="14.4" x14ac:dyDescent="0.3"/>
  <cols>
    <col min="1" max="1" width="37.6640625" customWidth="1"/>
    <col min="2" max="2" width="13.6640625" customWidth="1"/>
    <col min="3" max="3" width="32.44140625" customWidth="1"/>
  </cols>
  <sheetData/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2019-02-27T15:11:58Z</dcterms:modified>
</cp:coreProperties>
</file>